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6605" windowHeight="7995"/>
  </bookViews>
  <sheets>
    <sheet name="AL 31-07-2017" sheetId="3" r:id="rId1"/>
    <sheet name="Hoja1" sheetId="6" r:id="rId2"/>
  </sheets>
  <definedNames>
    <definedName name="_xlnm._FilterDatabase" localSheetId="0" hidden="1">'AL 31-07-2017'!$A$7:$L$61</definedName>
    <definedName name="_xlnm.Print_Titles" localSheetId="0">'AL 31-07-2017'!$1:$7</definedName>
  </definedNames>
  <calcPr calcId="145621"/>
</workbook>
</file>

<file path=xl/calcChain.xml><?xml version="1.0" encoding="utf-8"?>
<calcChain xmlns="http://schemas.openxmlformats.org/spreadsheetml/2006/main">
  <c r="K68" i="3" l="1"/>
  <c r="H68" i="3"/>
  <c r="K77" i="3" l="1"/>
  <c r="H77" i="3"/>
  <c r="K78" i="3" l="1"/>
  <c r="H78" i="3"/>
</calcChain>
</file>

<file path=xl/comments1.xml><?xml version="1.0" encoding="utf-8"?>
<comments xmlns="http://schemas.openxmlformats.org/spreadsheetml/2006/main">
  <authors>
    <author>Mmendez</author>
  </authors>
  <commentList>
    <comment ref="E12" authorId="0">
      <text>
        <r>
          <rPr>
            <b/>
            <sz val="8"/>
            <color indexed="81"/>
            <rFont val="Tahoma"/>
            <family val="2"/>
          </rPr>
          <t>Mmendez:</t>
        </r>
        <r>
          <rPr>
            <sz val="8"/>
            <color indexed="81"/>
            <rFont val="Tahoma"/>
            <family val="2"/>
          </rPr>
          <t xml:space="preserve">
OLGA</t>
        </r>
      </text>
    </comment>
  </commentList>
</comments>
</file>

<file path=xl/sharedStrings.xml><?xml version="1.0" encoding="utf-8"?>
<sst xmlns="http://schemas.openxmlformats.org/spreadsheetml/2006/main" count="659" uniqueCount="295">
  <si>
    <t>CONTRALORIA GENERAL DE LA REPUBLICA</t>
  </si>
  <si>
    <t>CANT.</t>
  </si>
  <si>
    <t>FACTURA NUM.</t>
  </si>
  <si>
    <t>CONCEPTO</t>
  </si>
  <si>
    <t>MONTO</t>
  </si>
  <si>
    <t>CONDICION PAGO</t>
  </si>
  <si>
    <t>FECHA FACTURA</t>
  </si>
  <si>
    <t>OBSERVACIONES</t>
  </si>
  <si>
    <t>Encargado de la UAI</t>
  </si>
  <si>
    <t>Director Adm. Y Financ.</t>
  </si>
  <si>
    <t>Ministro(a) o Administrador(a) de la Institucion</t>
  </si>
  <si>
    <t>ARQUIFULL</t>
  </si>
  <si>
    <t>INSTITUTO DE TASADORES DOMINICANOS</t>
  </si>
  <si>
    <t>OFISERVICIOS DOMINICANOS</t>
  </si>
  <si>
    <t>MONEGRO AUTO PARTS</t>
  </si>
  <si>
    <t>JARDIN ILUSIONES</t>
  </si>
  <si>
    <t>INSUMO DE INFORMATICA</t>
  </si>
  <si>
    <t>CREDITO</t>
  </si>
  <si>
    <t>CURSO DE TASACION  BIENES RAICES</t>
  </si>
  <si>
    <t>TOTAL EN RD$</t>
  </si>
  <si>
    <t>COMPRA DE MOBILIARIO</t>
  </si>
  <si>
    <t>GEPISA, SRL</t>
  </si>
  <si>
    <t>REPRACION Y MANTENIMIENTO DE AIRE ACONDICIONADO</t>
  </si>
  <si>
    <t>ADQUISICION DE GOMAS PARA VEHICULOS</t>
  </si>
  <si>
    <t>O/C</t>
  </si>
  <si>
    <t xml:space="preserve">ESTA DEUDA NO SE HA PAGADO POR FALTA DE </t>
  </si>
  <si>
    <t>DOCUMENTO DENTRO DEL PROCESO.</t>
  </si>
  <si>
    <t>ESTA DEUDA NO SE HA PAGADO PORQUE NO ESTA REGUISTRADO</t>
  </si>
  <si>
    <t>COMO PROVEEDOR DEL ESTADO.</t>
  </si>
  <si>
    <t>114/13</t>
  </si>
  <si>
    <t>26/14</t>
  </si>
  <si>
    <t>N/A</t>
  </si>
  <si>
    <t>DIRECCION GENERAL DEL CATASTRO NACIONAL</t>
  </si>
  <si>
    <t>ADQUISICION DE TONER</t>
  </si>
  <si>
    <t>SERVICIOS DE ALMUERZOS</t>
  </si>
  <si>
    <t>ADQUISICION DE PIEZAS PARA VEHICULO</t>
  </si>
  <si>
    <t xml:space="preserve">JARDIN ILUSIONES </t>
  </si>
  <si>
    <t>187/14</t>
  </si>
  <si>
    <t>PROVEEDOR/BENFICIARIO</t>
  </si>
  <si>
    <t>TOTAL GENERAL EN CUENTAS POR PAGAR EN RD$</t>
  </si>
  <si>
    <t>INSTITUCION</t>
  </si>
  <si>
    <t>CATASTRO NACIONAL</t>
  </si>
  <si>
    <t>TOTAL CXP</t>
  </si>
  <si>
    <t>DIRECCION DE UNIDADES DE AUDITORIA INTERNA GUBERNAMENTAL</t>
  </si>
  <si>
    <t>EMPRESAS OCL, SRL</t>
  </si>
  <si>
    <t>INVERSIONES PEÑAFA, SRL</t>
  </si>
  <si>
    <t>MANTENIMIENTO DE VEHICULO</t>
  </si>
  <si>
    <t>151/14</t>
  </si>
  <si>
    <t>49/15</t>
  </si>
  <si>
    <t>51/15</t>
  </si>
  <si>
    <t>IDENTIFICACIONES COMERCIALES</t>
  </si>
  <si>
    <t>ADQUISICION DE COMPONENTES DE VEHICULO</t>
  </si>
  <si>
    <t>ADQUISICION DE INSUMOS DE OFICINA</t>
  </si>
  <si>
    <t>ABONO POR RD$90,200.00 CON LIB-313</t>
  </si>
  <si>
    <t>NCF</t>
  </si>
  <si>
    <t>A010010011500041442</t>
  </si>
  <si>
    <t>A010010011500000005</t>
  </si>
  <si>
    <t>A010010011500002657</t>
  </si>
  <si>
    <t>A010010011500002935</t>
  </si>
  <si>
    <t>A010010011500001226</t>
  </si>
  <si>
    <t>MATERIA GRIS PRODUCTION, SRL</t>
  </si>
  <si>
    <t>ELABORACION DE CARNET</t>
  </si>
  <si>
    <t>S/N</t>
  </si>
  <si>
    <t>106/15</t>
  </si>
  <si>
    <t xml:space="preserve">ESTA ORDEN SOLO SE VA A PAGAR LOS RD$7,080.00 QUE FUE LO QUE SE RECIBIO </t>
  </si>
  <si>
    <t>A010010011500002817</t>
  </si>
  <si>
    <t>UASD</t>
  </si>
  <si>
    <t>100/15</t>
  </si>
  <si>
    <t>ABONO CON LIB-917 POR RD$43,848.80</t>
  </si>
  <si>
    <t>BONANZA DOMINICANA</t>
  </si>
  <si>
    <t>160/15</t>
  </si>
  <si>
    <t>A010010011500002884</t>
  </si>
  <si>
    <t>ADQUISICION DE CORONAS DE FLORES</t>
  </si>
  <si>
    <t>A010010010100100073</t>
  </si>
  <si>
    <t>CAPACITACION</t>
  </si>
  <si>
    <t>S/F</t>
  </si>
  <si>
    <t>EL PROVEEDOR MANDO SU FACTURA SIN COMPROBANTE NI NUMERO.</t>
  </si>
  <si>
    <t>181/15</t>
  </si>
  <si>
    <t>SERVICIO DE FRUIT PUNCH</t>
  </si>
  <si>
    <t>A010010011500000058</t>
  </si>
  <si>
    <t>CODIA</t>
  </si>
  <si>
    <t>ROSA MARIA DURAN HILARIO</t>
  </si>
  <si>
    <t>A010010011500000280</t>
  </si>
  <si>
    <t>CURSO ESTIMACION Y PRESUPUESTO</t>
  </si>
  <si>
    <t>190/15</t>
  </si>
  <si>
    <t>PALMA MAGNA, SRL</t>
  </si>
  <si>
    <t>A010010011500000028</t>
  </si>
  <si>
    <t>XXX CONGRESO PANAMERICANO DE VALUACION 2015</t>
  </si>
  <si>
    <t>ESTA ORDEN FUE AGREGADA DESPUES</t>
  </si>
  <si>
    <t>CARVAJAL BUS, SRL</t>
  </si>
  <si>
    <t>ADQUISICION DE PIEZAS DE MOTOCICLETA</t>
  </si>
  <si>
    <t>20/16</t>
  </si>
  <si>
    <t>INSTITUTO GESTION HUMANA POR COMPETENCIAS</t>
  </si>
  <si>
    <t>21/16</t>
  </si>
  <si>
    <t>A010010011500001443</t>
  </si>
  <si>
    <t>DIPLOMADO EN GESTION HUMANA POR COMPETENCIAS</t>
  </si>
  <si>
    <t>A010010011500002991</t>
  </si>
  <si>
    <t>51/16</t>
  </si>
  <si>
    <t>COMPU-OFFICE DOMINICANA, SRL</t>
  </si>
  <si>
    <t>54/16</t>
  </si>
  <si>
    <t>A010010011500000480</t>
  </si>
  <si>
    <t>ADQUISICION DE INSUMO DE COCINA</t>
  </si>
  <si>
    <t>A010010011500000046</t>
  </si>
  <si>
    <t>ADQUISICION DE INSECTICIDA Y CLORO</t>
  </si>
  <si>
    <t>GTG INDUSTRIAL, SRL</t>
  </si>
  <si>
    <t>ABONO CON LIB-467 POR RD$33,581.62</t>
  </si>
  <si>
    <t>ABONO CON LIB-923 POR RD$281,694.00</t>
  </si>
  <si>
    <t>ADQUISICION DE INSUMO DE LIMPIEZA</t>
  </si>
  <si>
    <t>ADQUISICION DE IMPRESOS</t>
  </si>
  <si>
    <t>75/16</t>
  </si>
  <si>
    <t>76/16</t>
  </si>
  <si>
    <t>82/16</t>
  </si>
  <si>
    <t>A010010011500000057</t>
  </si>
  <si>
    <t>MANTENIMIENTO DEL PRIMER NIVEL</t>
  </si>
  <si>
    <t>ADQUISICION DE MATERIALES TECNOLOGICOS</t>
  </si>
  <si>
    <t>A010010011500001553</t>
  </si>
  <si>
    <t>MANTENIMIENTO Y REPARACION DE VEHICULO</t>
  </si>
  <si>
    <t>IMPREPAP IMPRESOS Y PAPELERIA SRL</t>
  </si>
  <si>
    <t>226/15</t>
  </si>
  <si>
    <t>SOLUDIVER SOLUCIONES DIVERSAS, SRL</t>
  </si>
  <si>
    <t>88/16</t>
  </si>
  <si>
    <t>A010010011500000032</t>
  </si>
  <si>
    <t>SERVICIOS DE FUMIGACION</t>
  </si>
  <si>
    <t>A010010011500001850</t>
  </si>
  <si>
    <t>ADQUISICION DE INSUMOS DE INFORMATICA</t>
  </si>
  <si>
    <t>A010010011500003185</t>
  </si>
  <si>
    <t>157/16</t>
  </si>
  <si>
    <t>ADQUISICON DE GOMAS Y REPARACION DE VEHICULO</t>
  </si>
  <si>
    <t>SEGUROS BANRESERVAS</t>
  </si>
  <si>
    <t>RENOVACION DE POLIZA SEGURO DE VEHICULO</t>
  </si>
  <si>
    <t>AGUA NIDA, SRL</t>
  </si>
  <si>
    <t>LLENADO DE BOTELLON DE AGUA</t>
  </si>
  <si>
    <t>AGUA NIDA</t>
  </si>
  <si>
    <t>ABONO POR RD$26,100.00 CON LIB-1012</t>
  </si>
  <si>
    <t>ABONO POR $9,801.08 CON LIB-1011</t>
  </si>
  <si>
    <t>A010010031500046812</t>
  </si>
  <si>
    <t>A010010011500003245</t>
  </si>
  <si>
    <t>118/16</t>
  </si>
  <si>
    <t>ABONO POR RD$80,000.00 CON LIB-1010</t>
  </si>
  <si>
    <t>209/16</t>
  </si>
  <si>
    <t>A010010011500003916</t>
  </si>
  <si>
    <t>EDITORA LISTIN DIARIO</t>
  </si>
  <si>
    <t>ABONO CON LIB-1260 POR RD$6,080,00</t>
  </si>
  <si>
    <t xml:space="preserve">ABONO CON LIB-1337 POR RD$8,850,00 </t>
  </si>
  <si>
    <t>ABONO CON LIB-1377 POR RD$18,374,74</t>
  </si>
  <si>
    <t>A010010011500000008</t>
  </si>
  <si>
    <t>286/16</t>
  </si>
  <si>
    <t>ORANGE DOMINICANA</t>
  </si>
  <si>
    <t>VIAMAR, SA</t>
  </si>
  <si>
    <t>7/17</t>
  </si>
  <si>
    <t>A010010011500000675</t>
  </si>
  <si>
    <t>NDC SERVICIOS, SRL</t>
  </si>
  <si>
    <t>2/17</t>
  </si>
  <si>
    <t>A010010011500000009</t>
  </si>
  <si>
    <t>3/17</t>
  </si>
  <si>
    <t>A010010011500000895</t>
  </si>
  <si>
    <t>ADQUISICION DE SELLO</t>
  </si>
  <si>
    <t>ABONO CON LIB-1336 POR RD$8,850.00 (VALOR CORREGIDO)</t>
  </si>
  <si>
    <t>A010010011500010799</t>
  </si>
  <si>
    <t>CERTV</t>
  </si>
  <si>
    <t>287/16</t>
  </si>
  <si>
    <t>A010010011500000900</t>
  </si>
  <si>
    <t>A010010011500003540</t>
  </si>
  <si>
    <t>9/17</t>
  </si>
  <si>
    <t>P010010011502512221</t>
  </si>
  <si>
    <t>ANA YBELKA COLLADO INFANTE DE SURIEL</t>
  </si>
  <si>
    <t>15/17</t>
  </si>
  <si>
    <t>A010010011500000898</t>
  </si>
  <si>
    <t>UNIVERSIDAD AUTONOMA DE SANTO DOMINGO</t>
  </si>
  <si>
    <t>21/17</t>
  </si>
  <si>
    <t>A01001001150002235</t>
  </si>
  <si>
    <t>24/17</t>
  </si>
  <si>
    <t>A010010011500000678</t>
  </si>
  <si>
    <t>PAGO DEL 10% SEGÚN LEY</t>
  </si>
  <si>
    <t>RENOVACION DE PERIODICO</t>
  </si>
  <si>
    <t xml:space="preserve">ADQUISICION DE BAJANTES </t>
  </si>
  <si>
    <t>ADQUISICION DE MATERIALES DE OFICINA</t>
  </si>
  <si>
    <t>ADQUISICION DE CRISTALES TRASERO P/ VEHICULO</t>
  </si>
  <si>
    <t>SERVICIOS DE NOTARIZACION DE CONTRATO</t>
  </si>
  <si>
    <t>266/16</t>
  </si>
  <si>
    <t>ADQUISICION DE CARTUCHOS PARA PLOTER</t>
  </si>
  <si>
    <t>CODETEL  (711886847)</t>
  </si>
  <si>
    <t>CODETEL  (723673709)</t>
  </si>
  <si>
    <t>A010010011500010937</t>
  </si>
  <si>
    <t>40-43260</t>
  </si>
  <si>
    <t>A010010011500015021</t>
  </si>
  <si>
    <t>27/17</t>
  </si>
  <si>
    <t>A010010011500000113</t>
  </si>
  <si>
    <t>29/17</t>
  </si>
  <si>
    <t>A010010011500001428</t>
  </si>
  <si>
    <t>FARMACIA MEXICO, SRL</t>
  </si>
  <si>
    <t>30/17</t>
  </si>
  <si>
    <t>A010010011500000116</t>
  </si>
  <si>
    <t>A010010011500000680</t>
  </si>
  <si>
    <t>34/17</t>
  </si>
  <si>
    <t>MG-FT-CG40300</t>
  </si>
  <si>
    <t>A050010011500002860</t>
  </si>
  <si>
    <t>35/17</t>
  </si>
  <si>
    <t>A010010011500000629</t>
  </si>
  <si>
    <t>41/17</t>
  </si>
  <si>
    <t>RESPUESTOS JOSE PAULINO, EIRL</t>
  </si>
  <si>
    <t>ADQUISICION DE ARTICULOS FERRETEROS</t>
  </si>
  <si>
    <t>ADQUISICION DE MEDICAMENTOS PARA PRIMEROS AUXILIO</t>
  </si>
  <si>
    <t>ADQUISICION DE ASTA DE BANDERAS E INSTALACION</t>
  </si>
  <si>
    <t>A010010011500010682</t>
  </si>
  <si>
    <t>A010010011500011071</t>
  </si>
  <si>
    <t>36/17</t>
  </si>
  <si>
    <t>A010010011500001138</t>
  </si>
  <si>
    <t>INSTITUTO TECNOLOGICOS DE LAS AMERICAS, ITLA</t>
  </si>
  <si>
    <t>DIPLOMADO EN ADMINISTRACION DE REDES</t>
  </si>
  <si>
    <t>SERVICIOS TELEFONICOS</t>
  </si>
  <si>
    <t>A010010011500011204</t>
  </si>
  <si>
    <t>SOLUCIONES CORPORATIVAS (SOLUCORP), SRL</t>
  </si>
  <si>
    <t>60/17</t>
  </si>
  <si>
    <t>FD-1008497</t>
  </si>
  <si>
    <t>A010010011500004294</t>
  </si>
  <si>
    <t>ABONO CON LIB-285 POR RD$12,814,80</t>
  </si>
  <si>
    <t>ADQUISICIÓN DE POWER SUPPLY</t>
  </si>
  <si>
    <t>O/C NO.</t>
  </si>
  <si>
    <t>FECHA</t>
  </si>
  <si>
    <t>FACTURA NO.</t>
  </si>
  <si>
    <t>F/FACTURA</t>
  </si>
  <si>
    <t>BENEFICIARIO</t>
  </si>
  <si>
    <t>VALOR RD</t>
  </si>
  <si>
    <t>PAGO</t>
  </si>
  <si>
    <t>BALANCE</t>
  </si>
  <si>
    <t>OBJETAL</t>
  </si>
  <si>
    <t>LIB</t>
  </si>
  <si>
    <t>A010010011500011353</t>
  </si>
  <si>
    <t>RRHH-0726-15</t>
  </si>
  <si>
    <t>PRESTACIONES LAVORALES (MODESTO DE LEON ALMANZAR)</t>
  </si>
  <si>
    <t>101/14</t>
  </si>
  <si>
    <t>CERTIFICACION</t>
  </si>
  <si>
    <t>CENTRO ESPECIALIZADO DE COMPUTACION</t>
  </si>
  <si>
    <t>117/14</t>
  </si>
  <si>
    <t>PROFORMA-2938</t>
  </si>
  <si>
    <t>INDENTIFICACIONES COMERCIALES, SRL</t>
  </si>
  <si>
    <t>MATERIA GRIS PRODUCTIONS, SRL</t>
  </si>
  <si>
    <t>923/</t>
  </si>
  <si>
    <t>27/15</t>
  </si>
  <si>
    <t>917/</t>
  </si>
  <si>
    <t>90/15</t>
  </si>
  <si>
    <t>BONANZA SERVICIO</t>
  </si>
  <si>
    <t>136/15</t>
  </si>
  <si>
    <t>ESPECIALIDADES EN CARROCERIAS JG, SRL</t>
  </si>
  <si>
    <t>139/15</t>
  </si>
  <si>
    <t>COMERCIA CRIFA, SRL</t>
  </si>
  <si>
    <t>147/15</t>
  </si>
  <si>
    <t>173/15</t>
  </si>
  <si>
    <t>GRUPO RAMOS, SA</t>
  </si>
  <si>
    <t>200/15</t>
  </si>
  <si>
    <t>248/15</t>
  </si>
  <si>
    <t>250/15</t>
  </si>
  <si>
    <t>253/15</t>
  </si>
  <si>
    <t>256/15</t>
  </si>
  <si>
    <t>OJO</t>
  </si>
  <si>
    <t>VASOSPLASTICOS</t>
  </si>
  <si>
    <t>164/16</t>
  </si>
  <si>
    <t>SKAGEN,SRL</t>
  </si>
  <si>
    <t>253/16</t>
  </si>
  <si>
    <t>254/16</t>
  </si>
  <si>
    <t>CENTRO CUESTA, SAS</t>
  </si>
  <si>
    <t>255/16</t>
  </si>
  <si>
    <t>256/16</t>
  </si>
  <si>
    <t>23/17</t>
  </si>
  <si>
    <t>PANADERIA Y RESPOSTERIA VILLAR HERMANOS,SRL</t>
  </si>
  <si>
    <t>REPUESTO JOSE PAULINO, EIRL</t>
  </si>
  <si>
    <t>45/17</t>
  </si>
  <si>
    <t>PROLIMDES COMERCIAL, SRL</t>
  </si>
  <si>
    <t>69/17</t>
  </si>
  <si>
    <t>FD-1008516</t>
  </si>
  <si>
    <t>A010010011500004299</t>
  </si>
  <si>
    <t>ADFQUISICION DE POWER SUPLY</t>
  </si>
  <si>
    <t>A010010011501881075</t>
  </si>
  <si>
    <t>INVENTARIO DE FACTURAS PENDIENTES DE PAGO AL 31/07/2017</t>
  </si>
  <si>
    <t>CC201707245800080725</t>
  </si>
  <si>
    <t>A320010051500001041</t>
  </si>
  <si>
    <t>A010010011500011482</t>
  </si>
  <si>
    <t>43/17</t>
  </si>
  <si>
    <t>A010010011500000127</t>
  </si>
  <si>
    <t>63/17</t>
  </si>
  <si>
    <t>UNIVERSIDAD APEC, INC</t>
  </si>
  <si>
    <t>85/17</t>
  </si>
  <si>
    <t>A010010011500000023</t>
  </si>
  <si>
    <t>ANGIMAR MULTISERVICES,SRL</t>
  </si>
  <si>
    <t>94/17</t>
  </si>
  <si>
    <t>A010010011500000085</t>
  </si>
  <si>
    <t>SILVANA SANCHEZ ASENSIO DE OLEA</t>
  </si>
  <si>
    <t>ANGIMAR MULTISERVICES, SRL</t>
  </si>
  <si>
    <t>ADQUISICION DE BOLETOS AEREOS</t>
  </si>
  <si>
    <t>SILVANA SANCHEZ ASENSIO OLEA</t>
  </si>
  <si>
    <t>ADQUISICION DE BUFFET</t>
  </si>
  <si>
    <t>A010010011501892840</t>
  </si>
  <si>
    <t>A010010011501892844</t>
  </si>
  <si>
    <t>MATERIALES FERRETEROS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</si>
</sst>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\ _€;[Red]#,##0.00\ _€"/>
    <numFmt numFmtId="166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0"/>
      <name val="Times New Roman"/>
      <family val="1"/>
    </font>
    <font>
      <sz val="9"/>
      <color rgb="FFFF0000"/>
      <name val="Calibri"/>
      <family val="2"/>
      <scheme val="minor"/>
    </font>
    <font>
      <b/>
      <i/>
      <sz val="11"/>
      <name val="Times New Roman"/>
      <family val="1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/>
    <xf numFmtId="0" fontId="6" fillId="0" borderId="0" xfId="0" applyFont="1"/>
    <xf numFmtId="14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left"/>
    </xf>
    <xf numFmtId="165" fontId="9" fillId="0" borderId="2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164" fontId="9" fillId="0" borderId="0" xfId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/>
    </xf>
    <xf numFmtId="0" fontId="9" fillId="0" borderId="7" xfId="0" applyFont="1" applyFill="1" applyBorder="1"/>
    <xf numFmtId="14" fontId="9" fillId="0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7" xfId="0" applyFont="1" applyFill="1" applyBorder="1"/>
    <xf numFmtId="0" fontId="11" fillId="0" borderId="0" xfId="0" applyFont="1" applyAlignment="1">
      <alignment horizontal="right"/>
    </xf>
    <xf numFmtId="164" fontId="11" fillId="0" borderId="7" xfId="1" applyFont="1" applyFill="1" applyBorder="1"/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 applyBorder="1" applyAlignment="1">
      <alignment horizontal="center"/>
    </xf>
    <xf numFmtId="14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left"/>
    </xf>
    <xf numFmtId="0" fontId="9" fillId="0" borderId="10" xfId="0" applyFont="1" applyFill="1" applyBorder="1"/>
    <xf numFmtId="0" fontId="9" fillId="0" borderId="10" xfId="0" applyFont="1" applyFill="1" applyBorder="1" applyAlignment="1">
      <alignment horizontal="center"/>
    </xf>
    <xf numFmtId="0" fontId="0" fillId="0" borderId="0" xfId="0"/>
    <xf numFmtId="0" fontId="12" fillId="0" borderId="2" xfId="0" applyFont="1" applyFill="1" applyBorder="1"/>
    <xf numFmtId="0" fontId="0" fillId="0" borderId="0" xfId="0" applyFill="1"/>
    <xf numFmtId="0" fontId="9" fillId="0" borderId="7" xfId="0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9" fillId="0" borderId="12" xfId="0" applyFont="1" applyFill="1" applyBorder="1"/>
    <xf numFmtId="0" fontId="7" fillId="0" borderId="12" xfId="0" applyFont="1" applyFill="1" applyBorder="1" applyAlignment="1">
      <alignment horizontal="left"/>
    </xf>
    <xf numFmtId="164" fontId="11" fillId="0" borderId="12" xfId="1" applyFont="1" applyFill="1" applyBorder="1"/>
    <xf numFmtId="14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0" fontId="0" fillId="0" borderId="17" xfId="0" applyBorder="1"/>
    <xf numFmtId="49" fontId="9" fillId="0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14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165" fontId="12" fillId="0" borderId="2" xfId="0" applyNumberFormat="1" applyFont="1" applyFill="1" applyBorder="1" applyAlignment="1">
      <alignment horizontal="right"/>
    </xf>
    <xf numFmtId="165" fontId="12" fillId="0" borderId="2" xfId="0" applyNumberFormat="1" applyFont="1" applyFill="1" applyBorder="1"/>
    <xf numFmtId="0" fontId="10" fillId="0" borderId="3" xfId="0" applyFont="1" applyBorder="1"/>
    <xf numFmtId="49" fontId="12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0" fontId="13" fillId="0" borderId="2" xfId="0" applyFont="1" applyFill="1" applyBorder="1"/>
    <xf numFmtId="49" fontId="9" fillId="0" borderId="10" xfId="0" applyNumberFormat="1" applyFont="1" applyFill="1" applyBorder="1" applyAlignment="1">
      <alignment horizontal="center"/>
    </xf>
    <xf numFmtId="165" fontId="9" fillId="0" borderId="10" xfId="0" applyNumberFormat="1" applyFont="1" applyFill="1" applyBorder="1"/>
    <xf numFmtId="0" fontId="5" fillId="0" borderId="11" xfId="0" applyFont="1" applyFill="1" applyBorder="1"/>
    <xf numFmtId="1" fontId="9" fillId="0" borderId="1" xfId="0" applyNumberFormat="1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Border="1"/>
    <xf numFmtId="0" fontId="7" fillId="0" borderId="0" xfId="0" applyFont="1" applyFill="1" applyBorder="1" applyAlignment="1">
      <alignment horizontal="left"/>
    </xf>
    <xf numFmtId="164" fontId="4" fillId="0" borderId="0" xfId="1" applyFont="1" applyFill="1" applyBorder="1"/>
    <xf numFmtId="165" fontId="4" fillId="0" borderId="0" xfId="0" applyNumberFormat="1" applyFont="1" applyFill="1" applyBorder="1" applyAlignment="1">
      <alignment horizontal="center"/>
    </xf>
    <xf numFmtId="12" fontId="12" fillId="0" borderId="2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2" fillId="0" borderId="19" xfId="0" applyFont="1" applyFill="1" applyBorder="1"/>
    <xf numFmtId="165" fontId="12" fillId="0" borderId="19" xfId="0" applyNumberFormat="1" applyFont="1" applyFill="1" applyBorder="1"/>
    <xf numFmtId="14" fontId="12" fillId="0" borderId="19" xfId="0" applyNumberFormat="1" applyFont="1" applyFill="1" applyBorder="1" applyAlignment="1">
      <alignment horizontal="center"/>
    </xf>
    <xf numFmtId="165" fontId="12" fillId="0" borderId="23" xfId="0" applyNumberFormat="1" applyFont="1" applyFill="1" applyBorder="1"/>
    <xf numFmtId="0" fontId="12" fillId="0" borderId="2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19" xfId="0" applyNumberFormat="1" applyFont="1" applyFill="1" applyBorder="1" applyAlignment="1">
      <alignment horizontal="left"/>
    </xf>
    <xf numFmtId="166" fontId="12" fillId="0" borderId="19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0" fontId="12" fillId="0" borderId="2" xfId="0" applyNumberFormat="1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9" xfId="0" applyBorder="1"/>
    <xf numFmtId="49" fontId="12" fillId="0" borderId="25" xfId="0" applyNumberFormat="1" applyFont="1" applyFill="1" applyBorder="1" applyAlignment="1">
      <alignment horizontal="center"/>
    </xf>
    <xf numFmtId="165" fontId="12" fillId="0" borderId="19" xfId="0" applyNumberFormat="1" applyFont="1" applyFill="1" applyBorder="1" applyAlignment="1">
      <alignment horizontal="right"/>
    </xf>
    <xf numFmtId="0" fontId="10" fillId="0" borderId="26" xfId="0" applyFont="1" applyBorder="1"/>
    <xf numFmtId="0" fontId="10" fillId="0" borderId="27" xfId="0" applyFont="1" applyBorder="1"/>
    <xf numFmtId="0" fontId="0" fillId="0" borderId="28" xfId="0" applyBorder="1"/>
    <xf numFmtId="0" fontId="9" fillId="0" borderId="30" xfId="0" applyFont="1" applyFill="1" applyBorder="1" applyAlignment="1">
      <alignment horizontal="left"/>
    </xf>
    <xf numFmtId="0" fontId="9" fillId="0" borderId="30" xfId="0" applyFont="1" applyFill="1" applyBorder="1" applyAlignment="1">
      <alignment horizontal="center" vertical="top"/>
    </xf>
    <xf numFmtId="0" fontId="9" fillId="0" borderId="30" xfId="0" applyFont="1" applyFill="1" applyBorder="1"/>
    <xf numFmtId="165" fontId="9" fillId="0" borderId="30" xfId="0" applyNumberFormat="1" applyFont="1" applyFill="1" applyBorder="1"/>
    <xf numFmtId="0" fontId="9" fillId="0" borderId="30" xfId="0" applyFont="1" applyFill="1" applyBorder="1" applyAlignment="1">
      <alignment horizontal="center"/>
    </xf>
    <xf numFmtId="14" fontId="9" fillId="0" borderId="30" xfId="0" applyNumberFormat="1" applyFont="1" applyFill="1" applyBorder="1" applyAlignment="1">
      <alignment horizontal="center"/>
    </xf>
    <xf numFmtId="0" fontId="0" fillId="0" borderId="25" xfId="0" applyBorder="1"/>
    <xf numFmtId="0" fontId="9" fillId="0" borderId="23" xfId="0" applyFont="1" applyFill="1" applyBorder="1" applyAlignment="1">
      <alignment horizontal="center" vertical="top"/>
    </xf>
    <xf numFmtId="0" fontId="9" fillId="0" borderId="23" xfId="0" applyFont="1" applyFill="1" applyBorder="1" applyAlignment="1">
      <alignment horizontal="center"/>
    </xf>
    <xf numFmtId="0" fontId="9" fillId="0" borderId="23" xfId="0" applyFont="1" applyFill="1" applyBorder="1"/>
    <xf numFmtId="165" fontId="9" fillId="0" borderId="23" xfId="0" applyNumberFormat="1" applyFont="1" applyFill="1" applyBorder="1"/>
    <xf numFmtId="14" fontId="9" fillId="0" borderId="23" xfId="0" applyNumberFormat="1" applyFont="1" applyFill="1" applyBorder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3" xfId="0" applyFont="1" applyBorder="1" applyAlignment="1">
      <alignment horizontal="left"/>
    </xf>
    <xf numFmtId="0" fontId="9" fillId="0" borderId="33" xfId="0" applyFont="1" applyBorder="1" applyAlignment="1">
      <alignment horizontal="center" vertical="top"/>
    </xf>
    <xf numFmtId="0" fontId="9" fillId="0" borderId="33" xfId="0" applyFont="1" applyBorder="1" applyAlignment="1">
      <alignment horizontal="center"/>
    </xf>
    <xf numFmtId="0" fontId="9" fillId="0" borderId="33" xfId="0" applyFont="1" applyBorder="1"/>
    <xf numFmtId="0" fontId="9" fillId="0" borderId="33" xfId="0" applyFont="1" applyFill="1" applyBorder="1"/>
    <xf numFmtId="165" fontId="9" fillId="0" borderId="33" xfId="0" applyNumberFormat="1" applyFont="1" applyFill="1" applyBorder="1"/>
    <xf numFmtId="14" fontId="9" fillId="0" borderId="33" xfId="0" applyNumberFormat="1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9" fillId="0" borderId="23" xfId="0" applyFont="1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23" xfId="0" applyFont="1" applyBorder="1"/>
    <xf numFmtId="14" fontId="9" fillId="0" borderId="23" xfId="0" applyNumberFormat="1" applyFont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center" vertical="top"/>
    </xf>
    <xf numFmtId="0" fontId="9" fillId="0" borderId="35" xfId="0" applyFont="1" applyFill="1" applyBorder="1"/>
    <xf numFmtId="164" fontId="9" fillId="0" borderId="35" xfId="1" applyFont="1" applyFill="1" applyBorder="1"/>
    <xf numFmtId="14" fontId="9" fillId="0" borderId="35" xfId="0" applyNumberFormat="1" applyFont="1" applyFill="1" applyBorder="1" applyAlignment="1">
      <alignment horizontal="center"/>
    </xf>
    <xf numFmtId="0" fontId="10" fillId="0" borderId="36" xfId="0" applyFont="1" applyBorder="1" applyAlignment="1"/>
    <xf numFmtId="0" fontId="9" fillId="0" borderId="24" xfId="0" applyFont="1" applyFill="1" applyBorder="1" applyAlignment="1">
      <alignment horizontal="center"/>
    </xf>
    <xf numFmtId="0" fontId="10" fillId="0" borderId="37" xfId="0" applyFont="1" applyBorder="1"/>
    <xf numFmtId="0" fontId="10" fillId="0" borderId="38" xfId="0" applyFont="1" applyBorder="1"/>
    <xf numFmtId="166" fontId="12" fillId="0" borderId="2" xfId="0" applyNumberFormat="1" applyFont="1" applyFill="1" applyBorder="1" applyAlignment="1">
      <alignment horizontal="left"/>
    </xf>
    <xf numFmtId="166" fontId="12" fillId="0" borderId="2" xfId="0" applyNumberFormat="1" applyFont="1" applyFill="1" applyBorder="1" applyAlignment="1">
      <alignment horizontal="center"/>
    </xf>
    <xf numFmtId="0" fontId="12" fillId="0" borderId="12" xfId="0" applyNumberFormat="1" applyFont="1" applyFill="1" applyBorder="1" applyAlignment="1">
      <alignment horizontal="left"/>
    </xf>
    <xf numFmtId="0" fontId="0" fillId="0" borderId="12" xfId="0" applyBorder="1"/>
    <xf numFmtId="164" fontId="4" fillId="0" borderId="12" xfId="1" applyFont="1" applyFill="1" applyBorder="1"/>
    <xf numFmtId="0" fontId="9" fillId="0" borderId="19" xfId="0" applyFont="1" applyFill="1" applyBorder="1"/>
    <xf numFmtId="0" fontId="5" fillId="0" borderId="20" xfId="0" applyFont="1" applyFill="1" applyBorder="1"/>
    <xf numFmtId="0" fontId="9" fillId="0" borderId="14" xfId="0" applyFont="1" applyBorder="1" applyAlignment="1">
      <alignment horizontal="center"/>
    </xf>
    <xf numFmtId="0" fontId="9" fillId="0" borderId="14" xfId="0" applyFont="1" applyBorder="1"/>
    <xf numFmtId="0" fontId="9" fillId="0" borderId="15" xfId="0" applyFont="1" applyBorder="1"/>
    <xf numFmtId="0" fontId="9" fillId="0" borderId="0" xfId="0" applyFont="1"/>
    <xf numFmtId="1" fontId="9" fillId="0" borderId="24" xfId="0" applyNumberFormat="1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0" borderId="14" xfId="0" applyFont="1" applyBorder="1" applyAlignment="1">
      <alignment horizontal="center" vertical="top"/>
    </xf>
    <xf numFmtId="0" fontId="13" fillId="0" borderId="19" xfId="0" applyFont="1" applyFill="1" applyBorder="1"/>
    <xf numFmtId="165" fontId="12" fillId="0" borderId="23" xfId="0" applyNumberFormat="1" applyFont="1" applyFill="1" applyBorder="1" applyAlignment="1">
      <alignment horizontal="right"/>
    </xf>
    <xf numFmtId="1" fontId="9" fillId="0" borderId="9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/>
    </xf>
    <xf numFmtId="14" fontId="12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/>
    </xf>
    <xf numFmtId="0" fontId="12" fillId="0" borderId="10" xfId="0" applyFont="1" applyFill="1" applyBorder="1"/>
    <xf numFmtId="165" fontId="12" fillId="0" borderId="10" xfId="0" applyNumberFormat="1" applyFont="1" applyFill="1" applyBorder="1" applyAlignment="1">
      <alignment horizontal="right"/>
    </xf>
    <xf numFmtId="165" fontId="12" fillId="0" borderId="10" xfId="0" applyNumberFormat="1" applyFont="1" applyFill="1" applyBorder="1"/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49" fontId="12" fillId="0" borderId="21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19" xfId="0" applyNumberFormat="1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0" fontId="12" fillId="2" borderId="19" xfId="0" applyNumberFormat="1" applyFont="1" applyFill="1" applyBorder="1" applyAlignment="1">
      <alignment horizontal="left"/>
    </xf>
    <xf numFmtId="0" fontId="12" fillId="2" borderId="19" xfId="0" applyFont="1" applyFill="1" applyBorder="1"/>
    <xf numFmtId="165" fontId="12" fillId="2" borderId="19" xfId="0" applyNumberFormat="1" applyFont="1" applyFill="1" applyBorder="1" applyAlignment="1">
      <alignment horizontal="right"/>
    </xf>
    <xf numFmtId="165" fontId="12" fillId="2" borderId="23" xfId="0" applyNumberFormat="1" applyFont="1" applyFill="1" applyBorder="1"/>
    <xf numFmtId="0" fontId="12" fillId="2" borderId="19" xfId="0" applyNumberFormat="1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14" fontId="12" fillId="0" borderId="14" xfId="0" applyNumberFormat="1" applyFont="1" applyFill="1" applyBorder="1" applyAlignment="1">
      <alignment horizontal="center"/>
    </xf>
    <xf numFmtId="0" fontId="12" fillId="0" borderId="14" xfId="0" applyFont="1" applyFill="1" applyBorder="1"/>
    <xf numFmtId="165" fontId="12" fillId="0" borderId="14" xfId="0" applyNumberFormat="1" applyFont="1" applyFill="1" applyBorder="1" applyAlignment="1">
      <alignment horizontal="right"/>
    </xf>
    <xf numFmtId="165" fontId="12" fillId="0" borderId="14" xfId="0" applyNumberFormat="1" applyFont="1" applyFill="1" applyBorder="1"/>
    <xf numFmtId="0" fontId="12" fillId="0" borderId="14" xfId="0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165" fontId="19" fillId="0" borderId="7" xfId="0" applyNumberFormat="1" applyFont="1" applyBorder="1" applyAlignment="1"/>
    <xf numFmtId="165" fontId="20" fillId="0" borderId="7" xfId="0" applyNumberFormat="1" applyFont="1" applyBorder="1"/>
    <xf numFmtId="0" fontId="0" fillId="0" borderId="7" xfId="0" applyBorder="1"/>
    <xf numFmtId="49" fontId="12" fillId="2" borderId="21" xfId="0" applyNumberFormat="1" applyFont="1" applyFill="1" applyBorder="1" applyAlignment="1">
      <alignment horizontal="center"/>
    </xf>
    <xf numFmtId="14" fontId="12" fillId="2" borderId="2" xfId="0" applyNumberFormat="1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left"/>
    </xf>
    <xf numFmtId="0" fontId="13" fillId="0" borderId="19" xfId="0" applyFont="1" applyFill="1" applyBorder="1" applyAlignment="1">
      <alignment horizontal="left"/>
    </xf>
    <xf numFmtId="166" fontId="12" fillId="0" borderId="19" xfId="0" applyNumberFormat="1" applyFont="1" applyFill="1" applyBorder="1" applyAlignment="1">
      <alignment horizontal="center"/>
    </xf>
    <xf numFmtId="0" fontId="17" fillId="0" borderId="19" xfId="0" applyFont="1" applyFill="1" applyBorder="1"/>
    <xf numFmtId="0" fontId="12" fillId="2" borderId="2" xfId="0" applyFont="1" applyFill="1" applyBorder="1"/>
    <xf numFmtId="165" fontId="12" fillId="2" borderId="2" xfId="0" applyNumberFormat="1" applyFont="1" applyFill="1" applyBorder="1" applyAlignment="1">
      <alignment horizontal="right"/>
    </xf>
    <xf numFmtId="0" fontId="12" fillId="0" borderId="19" xfId="0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center"/>
    </xf>
    <xf numFmtId="166" fontId="12" fillId="0" borderId="20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left"/>
    </xf>
    <xf numFmtId="14" fontId="12" fillId="0" borderId="39" xfId="0" applyNumberFormat="1" applyFont="1" applyFill="1" applyBorder="1" applyAlignment="1">
      <alignment horizontal="center"/>
    </xf>
    <xf numFmtId="166" fontId="12" fillId="0" borderId="39" xfId="0" applyNumberFormat="1" applyFont="1" applyFill="1" applyBorder="1" applyAlignment="1">
      <alignment horizontal="center"/>
    </xf>
    <xf numFmtId="166" fontId="12" fillId="0" borderId="3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49" fontId="12" fillId="0" borderId="19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tabSelected="1" topLeftCell="F37" workbookViewId="0">
      <selection activeCell="G62" sqref="G62"/>
    </sheetView>
  </sheetViews>
  <sheetFormatPr baseColWidth="10" defaultRowHeight="15" x14ac:dyDescent="0.25"/>
  <cols>
    <col min="1" max="1" width="7.85546875" style="22" customWidth="1"/>
    <col min="2" max="2" width="18.42578125" style="22" customWidth="1"/>
    <col min="3" max="3" width="13.85546875" customWidth="1"/>
    <col min="4" max="4" width="17.7109375" style="80" customWidth="1"/>
    <col min="5" max="5" width="8" style="28" customWidth="1"/>
    <col min="6" max="6" width="36.85546875" customWidth="1"/>
    <col min="7" max="7" width="46.42578125" customWidth="1"/>
    <col min="8" max="8" width="15" customWidth="1"/>
    <col min="9" max="9" width="13.7109375" customWidth="1"/>
    <col min="10" max="10" width="12.85546875" customWidth="1"/>
    <col min="11" max="11" width="13.85546875" style="34" customWidth="1"/>
    <col min="12" max="12" width="55.85546875" customWidth="1"/>
  </cols>
  <sheetData>
    <row r="1" spans="1:12" s="34" customFormat="1" ht="23.25" x14ac:dyDescent="0.35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s="34" customFormat="1" ht="15.75" x14ac:dyDescent="0.25">
      <c r="A2" s="215" t="s">
        <v>43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s="34" customFormat="1" ht="15.75" x14ac:dyDescent="0.25">
      <c r="A3" s="215" t="s">
        <v>274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2" s="34" customFormat="1" ht="13.5" customHeight="1" x14ac:dyDescent="0.25">
      <c r="A4" s="216" t="s">
        <v>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34" customFormat="1" ht="13.5" customHeight="1" x14ac:dyDescent="0.25">
      <c r="A5" s="49"/>
      <c r="B5" s="49"/>
      <c r="C5" s="49"/>
      <c r="D5" s="71"/>
      <c r="E5" s="49"/>
      <c r="F5" s="49"/>
      <c r="G5" s="49"/>
      <c r="H5" s="49"/>
      <c r="I5" s="49"/>
      <c r="J5" s="49"/>
      <c r="K5" s="49"/>
      <c r="L5" s="49"/>
    </row>
    <row r="6" spans="1:12" ht="15.75" thickBot="1" x14ac:dyDescent="0.3">
      <c r="A6" s="1"/>
      <c r="B6" s="1"/>
      <c r="C6" s="12"/>
      <c r="D6" s="74"/>
      <c r="E6" s="12"/>
      <c r="F6" s="12"/>
      <c r="I6" s="19"/>
      <c r="J6" s="24"/>
      <c r="K6" s="24"/>
    </row>
    <row r="7" spans="1:12" s="2" customFormat="1" ht="14.25" customHeight="1" thickBot="1" x14ac:dyDescent="0.25">
      <c r="A7" s="152" t="s">
        <v>1</v>
      </c>
      <c r="B7" s="57" t="s">
        <v>40</v>
      </c>
      <c r="C7" s="58" t="s">
        <v>2</v>
      </c>
      <c r="D7" s="72" t="s">
        <v>54</v>
      </c>
      <c r="E7" s="59" t="s">
        <v>24</v>
      </c>
      <c r="F7" s="58" t="s">
        <v>38</v>
      </c>
      <c r="G7" s="58" t="s">
        <v>3</v>
      </c>
      <c r="H7" s="58" t="s">
        <v>4</v>
      </c>
      <c r="I7" s="58" t="s">
        <v>5</v>
      </c>
      <c r="J7" s="58" t="s">
        <v>6</v>
      </c>
      <c r="K7" s="58" t="s">
        <v>42</v>
      </c>
      <c r="L7" s="57" t="s">
        <v>7</v>
      </c>
    </row>
    <row r="8" spans="1:12" ht="12.75" customHeight="1" x14ac:dyDescent="0.25">
      <c r="A8" s="156">
        <v>1</v>
      </c>
      <c r="B8" s="33" t="s">
        <v>41</v>
      </c>
      <c r="C8" s="31">
        <v>6782</v>
      </c>
      <c r="D8" s="75" t="s">
        <v>55</v>
      </c>
      <c r="E8" s="61" t="s">
        <v>29</v>
      </c>
      <c r="F8" s="32" t="s">
        <v>13</v>
      </c>
      <c r="G8" s="32" t="s">
        <v>16</v>
      </c>
      <c r="H8" s="62">
        <v>174887.8</v>
      </c>
      <c r="I8" s="33" t="s">
        <v>17</v>
      </c>
      <c r="J8" s="30">
        <v>41436</v>
      </c>
      <c r="K8" s="62">
        <v>84687.799999999988</v>
      </c>
      <c r="L8" s="63" t="s">
        <v>53</v>
      </c>
    </row>
    <row r="9" spans="1:12" s="25" customFormat="1" ht="12.75" customHeight="1" x14ac:dyDescent="0.25">
      <c r="A9" s="64">
        <v>2</v>
      </c>
      <c r="B9" s="23" t="s">
        <v>41</v>
      </c>
      <c r="C9" s="5">
        <v>150</v>
      </c>
      <c r="D9" s="76" t="s">
        <v>56</v>
      </c>
      <c r="E9" s="48" t="s">
        <v>30</v>
      </c>
      <c r="F9" s="4" t="s">
        <v>21</v>
      </c>
      <c r="G9" s="4" t="s">
        <v>22</v>
      </c>
      <c r="H9" s="6">
        <v>40054.89</v>
      </c>
      <c r="I9" s="23" t="s">
        <v>17</v>
      </c>
      <c r="J9" s="3">
        <v>41712</v>
      </c>
      <c r="K9" s="6">
        <v>40054.89</v>
      </c>
      <c r="L9" s="65"/>
    </row>
    <row r="10" spans="1:12" s="34" customFormat="1" ht="12.75" customHeight="1" x14ac:dyDescent="0.25">
      <c r="A10" s="64">
        <v>3</v>
      </c>
      <c r="B10" s="23" t="s">
        <v>41</v>
      </c>
      <c r="C10" s="5">
        <v>8895</v>
      </c>
      <c r="D10" s="76" t="s">
        <v>57</v>
      </c>
      <c r="E10" s="48" t="s">
        <v>37</v>
      </c>
      <c r="F10" s="4" t="s">
        <v>36</v>
      </c>
      <c r="G10" s="4" t="s">
        <v>34</v>
      </c>
      <c r="H10" s="6">
        <v>318274</v>
      </c>
      <c r="I10" s="23" t="s">
        <v>17</v>
      </c>
      <c r="J10" s="3">
        <v>41989</v>
      </c>
      <c r="K10" s="6">
        <v>36580</v>
      </c>
      <c r="L10" s="66" t="s">
        <v>106</v>
      </c>
    </row>
    <row r="11" spans="1:12" s="34" customFormat="1" ht="12.75" customHeight="1" x14ac:dyDescent="0.25">
      <c r="A11" s="151">
        <v>5</v>
      </c>
      <c r="B11" s="23" t="s">
        <v>41</v>
      </c>
      <c r="C11" s="5" t="s">
        <v>62</v>
      </c>
      <c r="D11" s="76" t="s">
        <v>62</v>
      </c>
      <c r="E11" s="48" t="s">
        <v>47</v>
      </c>
      <c r="F11" s="4" t="s">
        <v>60</v>
      </c>
      <c r="G11" s="4" t="s">
        <v>61</v>
      </c>
      <c r="H11" s="6">
        <v>7080</v>
      </c>
      <c r="I11" s="23" t="s">
        <v>17</v>
      </c>
      <c r="J11" s="3" t="s">
        <v>75</v>
      </c>
      <c r="K11" s="6">
        <v>7080</v>
      </c>
      <c r="L11" s="55" t="s">
        <v>64</v>
      </c>
    </row>
    <row r="12" spans="1:12" s="34" customFormat="1" ht="12.75" customHeight="1" x14ac:dyDescent="0.25">
      <c r="A12" s="64">
        <v>6</v>
      </c>
      <c r="B12" s="23" t="s">
        <v>41</v>
      </c>
      <c r="C12" s="5">
        <v>819</v>
      </c>
      <c r="D12" s="76" t="s">
        <v>58</v>
      </c>
      <c r="E12" s="50" t="s">
        <v>48</v>
      </c>
      <c r="F12" s="4" t="s">
        <v>14</v>
      </c>
      <c r="G12" s="4" t="s">
        <v>51</v>
      </c>
      <c r="H12" s="6">
        <v>45748.6</v>
      </c>
      <c r="I12" s="23" t="s">
        <v>17</v>
      </c>
      <c r="J12" s="3">
        <v>42130</v>
      </c>
      <c r="K12" s="6">
        <v>1899.8</v>
      </c>
      <c r="L12" s="66" t="s">
        <v>68</v>
      </c>
    </row>
    <row r="13" spans="1:12" s="34" customFormat="1" ht="12.75" customHeight="1" x14ac:dyDescent="0.25">
      <c r="A13" s="151">
        <v>7.3</v>
      </c>
      <c r="B13" s="23" t="s">
        <v>41</v>
      </c>
      <c r="C13" s="5">
        <v>11500001226</v>
      </c>
      <c r="D13" s="76" t="s">
        <v>59</v>
      </c>
      <c r="E13" s="50" t="s">
        <v>49</v>
      </c>
      <c r="F13" s="4" t="s">
        <v>50</v>
      </c>
      <c r="G13" s="4" t="s">
        <v>52</v>
      </c>
      <c r="H13" s="6">
        <v>21535</v>
      </c>
      <c r="I13" s="23" t="s">
        <v>17</v>
      </c>
      <c r="J13" s="3">
        <v>42144</v>
      </c>
      <c r="K13" s="6">
        <v>21535</v>
      </c>
      <c r="L13" s="66"/>
    </row>
    <row r="14" spans="1:12" s="34" customFormat="1" ht="12.75" customHeight="1" x14ac:dyDescent="0.25">
      <c r="A14" s="64">
        <v>8.6</v>
      </c>
      <c r="B14" s="23" t="s">
        <v>41</v>
      </c>
      <c r="C14" s="5">
        <v>226666</v>
      </c>
      <c r="D14" s="76" t="s">
        <v>62</v>
      </c>
      <c r="E14" s="50" t="s">
        <v>67</v>
      </c>
      <c r="F14" s="4" t="s">
        <v>69</v>
      </c>
      <c r="G14" s="4" t="s">
        <v>46</v>
      </c>
      <c r="H14" s="6">
        <v>7692.75</v>
      </c>
      <c r="I14" s="23" t="s">
        <v>17</v>
      </c>
      <c r="J14" s="3">
        <v>42158</v>
      </c>
      <c r="K14" s="6">
        <v>7692.75</v>
      </c>
      <c r="L14" s="55" t="s">
        <v>76</v>
      </c>
    </row>
    <row r="15" spans="1:12" s="34" customFormat="1" ht="12.75" customHeight="1" x14ac:dyDescent="0.25">
      <c r="A15" s="64">
        <v>9.9</v>
      </c>
      <c r="B15" s="23" t="s">
        <v>41</v>
      </c>
      <c r="C15" s="5">
        <v>9335</v>
      </c>
      <c r="D15" s="76" t="s">
        <v>65</v>
      </c>
      <c r="E15" s="50" t="s">
        <v>63</v>
      </c>
      <c r="F15" s="4" t="s">
        <v>15</v>
      </c>
      <c r="G15" s="4" t="s">
        <v>78</v>
      </c>
      <c r="H15" s="6">
        <v>26811</v>
      </c>
      <c r="I15" s="23" t="s">
        <v>17</v>
      </c>
      <c r="J15" s="3">
        <v>42178</v>
      </c>
      <c r="K15" s="6">
        <v>26811</v>
      </c>
      <c r="L15" s="66"/>
    </row>
    <row r="16" spans="1:12" s="36" customFormat="1" ht="12.75" customHeight="1" x14ac:dyDescent="0.25">
      <c r="A16" s="151">
        <v>11.2</v>
      </c>
      <c r="B16" s="23" t="s">
        <v>41</v>
      </c>
      <c r="C16" s="52">
        <v>73</v>
      </c>
      <c r="D16" s="76" t="s">
        <v>73</v>
      </c>
      <c r="E16" s="56" t="s">
        <v>31</v>
      </c>
      <c r="F16" s="35" t="s">
        <v>66</v>
      </c>
      <c r="G16" s="4" t="s">
        <v>74</v>
      </c>
      <c r="H16" s="54">
        <v>45000</v>
      </c>
      <c r="I16" s="23" t="s">
        <v>17</v>
      </c>
      <c r="J16" s="51">
        <v>42251</v>
      </c>
      <c r="K16" s="54">
        <v>45000</v>
      </c>
      <c r="L16" s="65"/>
    </row>
    <row r="17" spans="1:12" s="36" customFormat="1" ht="12.75" customHeight="1" x14ac:dyDescent="0.25">
      <c r="A17" s="64">
        <v>12.5</v>
      </c>
      <c r="B17" s="23" t="s">
        <v>41</v>
      </c>
      <c r="C17" s="52">
        <v>9483</v>
      </c>
      <c r="D17" s="76" t="s">
        <v>71</v>
      </c>
      <c r="E17" s="56" t="s">
        <v>70</v>
      </c>
      <c r="F17" s="35" t="s">
        <v>15</v>
      </c>
      <c r="G17" s="4" t="s">
        <v>72</v>
      </c>
      <c r="H17" s="54">
        <v>8614</v>
      </c>
      <c r="I17" s="23" t="s">
        <v>17</v>
      </c>
      <c r="J17" s="51">
        <v>42258</v>
      </c>
      <c r="K17" s="54">
        <v>8614</v>
      </c>
      <c r="L17" s="65"/>
    </row>
    <row r="18" spans="1:12" s="36" customFormat="1" ht="12.75" customHeight="1" x14ac:dyDescent="0.25">
      <c r="A18" s="151">
        <v>13.8</v>
      </c>
      <c r="B18" s="23" t="s">
        <v>41</v>
      </c>
      <c r="C18" s="52">
        <v>28</v>
      </c>
      <c r="D18" s="76" t="s">
        <v>86</v>
      </c>
      <c r="E18" s="56" t="s">
        <v>84</v>
      </c>
      <c r="F18" s="35" t="s">
        <v>12</v>
      </c>
      <c r="G18" s="4" t="s">
        <v>87</v>
      </c>
      <c r="H18" s="53">
        <v>79275</v>
      </c>
      <c r="I18" s="23" t="s">
        <v>17</v>
      </c>
      <c r="J18" s="51">
        <v>42319</v>
      </c>
      <c r="K18" s="53">
        <v>79275</v>
      </c>
      <c r="L18" s="65" t="s">
        <v>88</v>
      </c>
    </row>
    <row r="19" spans="1:12" s="36" customFormat="1" ht="12.75" customHeight="1" x14ac:dyDescent="0.25">
      <c r="A19" s="64">
        <v>15.1</v>
      </c>
      <c r="B19" s="23" t="s">
        <v>41</v>
      </c>
      <c r="C19" s="52">
        <v>14221</v>
      </c>
      <c r="D19" s="76" t="s">
        <v>82</v>
      </c>
      <c r="E19" s="56" t="s">
        <v>31</v>
      </c>
      <c r="F19" s="35" t="s">
        <v>80</v>
      </c>
      <c r="G19" s="4" t="s">
        <v>83</v>
      </c>
      <c r="H19" s="53">
        <v>80000</v>
      </c>
      <c r="I19" s="23" t="s">
        <v>17</v>
      </c>
      <c r="J19" s="51">
        <v>42326</v>
      </c>
      <c r="K19" s="53">
        <v>80000</v>
      </c>
      <c r="L19" s="65"/>
    </row>
    <row r="20" spans="1:12" s="36" customFormat="1" ht="12.75" customHeight="1" x14ac:dyDescent="0.25">
      <c r="A20" s="64">
        <v>16.399999999999999</v>
      </c>
      <c r="B20" s="23" t="s">
        <v>41</v>
      </c>
      <c r="C20" s="52">
        <v>11500000032</v>
      </c>
      <c r="D20" s="76" t="s">
        <v>121</v>
      </c>
      <c r="E20" s="56" t="s">
        <v>118</v>
      </c>
      <c r="F20" s="35" t="s">
        <v>85</v>
      </c>
      <c r="G20" s="4" t="s">
        <v>122</v>
      </c>
      <c r="H20" s="53">
        <v>489995</v>
      </c>
      <c r="I20" s="23" t="s">
        <v>17</v>
      </c>
      <c r="J20" s="51">
        <v>42366</v>
      </c>
      <c r="K20" s="53">
        <v>481145</v>
      </c>
      <c r="L20" s="65" t="s">
        <v>157</v>
      </c>
    </row>
    <row r="21" spans="1:12" s="36" customFormat="1" ht="12.75" customHeight="1" x14ac:dyDescent="0.25">
      <c r="A21" s="151">
        <v>17.7</v>
      </c>
      <c r="B21" s="23" t="s">
        <v>41</v>
      </c>
      <c r="C21" s="52">
        <v>31401</v>
      </c>
      <c r="D21" s="76" t="s">
        <v>94</v>
      </c>
      <c r="E21" s="56" t="s">
        <v>91</v>
      </c>
      <c r="F21" s="60" t="s">
        <v>92</v>
      </c>
      <c r="G21" s="4" t="s">
        <v>95</v>
      </c>
      <c r="H21" s="54">
        <v>21000</v>
      </c>
      <c r="I21" s="23" t="s">
        <v>17</v>
      </c>
      <c r="J21" s="51">
        <v>42423</v>
      </c>
      <c r="K21" s="54">
        <v>21000</v>
      </c>
      <c r="L21" s="65"/>
    </row>
    <row r="22" spans="1:12" s="36" customFormat="1" ht="12.75" customHeight="1" x14ac:dyDescent="0.25">
      <c r="A22" s="64">
        <v>19</v>
      </c>
      <c r="B22" s="23" t="s">
        <v>41</v>
      </c>
      <c r="C22" s="52">
        <v>53491</v>
      </c>
      <c r="D22" s="76" t="s">
        <v>96</v>
      </c>
      <c r="E22" s="56" t="s">
        <v>93</v>
      </c>
      <c r="F22" s="35" t="s">
        <v>45</v>
      </c>
      <c r="G22" s="4" t="s">
        <v>23</v>
      </c>
      <c r="H22" s="54">
        <v>6400.32</v>
      </c>
      <c r="I22" s="23" t="s">
        <v>17</v>
      </c>
      <c r="J22" s="51">
        <v>42425</v>
      </c>
      <c r="K22" s="54">
        <v>320.32</v>
      </c>
      <c r="L22" s="65" t="s">
        <v>142</v>
      </c>
    </row>
    <row r="23" spans="1:12" s="36" customFormat="1" ht="12.75" customHeight="1" x14ac:dyDescent="0.25">
      <c r="A23" s="151">
        <v>20.3</v>
      </c>
      <c r="B23" s="23" t="s">
        <v>41</v>
      </c>
      <c r="C23" s="52">
        <v>480</v>
      </c>
      <c r="D23" s="76" t="s">
        <v>100</v>
      </c>
      <c r="E23" s="56" t="s">
        <v>97</v>
      </c>
      <c r="F23" s="35" t="s">
        <v>81</v>
      </c>
      <c r="G23" s="4" t="s">
        <v>101</v>
      </c>
      <c r="H23" s="54">
        <v>37652.620000000003</v>
      </c>
      <c r="I23" s="23" t="s">
        <v>17</v>
      </c>
      <c r="J23" s="51">
        <v>42450</v>
      </c>
      <c r="K23" s="54">
        <v>4071</v>
      </c>
      <c r="L23" s="65" t="s">
        <v>105</v>
      </c>
    </row>
    <row r="24" spans="1:12" s="36" customFormat="1" ht="12.75" customHeight="1" x14ac:dyDescent="0.25">
      <c r="A24" s="64">
        <v>21.6</v>
      </c>
      <c r="B24" s="23" t="s">
        <v>41</v>
      </c>
      <c r="C24" s="52">
        <v>11500000046</v>
      </c>
      <c r="D24" s="76" t="s">
        <v>102</v>
      </c>
      <c r="E24" s="56" t="s">
        <v>99</v>
      </c>
      <c r="F24" s="35" t="s">
        <v>85</v>
      </c>
      <c r="G24" s="4" t="s">
        <v>103</v>
      </c>
      <c r="H24" s="54">
        <v>33040</v>
      </c>
      <c r="I24" s="23" t="s">
        <v>17</v>
      </c>
      <c r="J24" s="51">
        <v>42452</v>
      </c>
      <c r="K24" s="54">
        <v>24190</v>
      </c>
      <c r="L24" s="65" t="s">
        <v>143</v>
      </c>
    </row>
    <row r="25" spans="1:12" s="36" customFormat="1" ht="12.75" customHeight="1" x14ac:dyDescent="0.25">
      <c r="A25" s="64">
        <v>22.9</v>
      </c>
      <c r="B25" s="23" t="s">
        <v>41</v>
      </c>
      <c r="C25" s="52">
        <v>11500000057</v>
      </c>
      <c r="D25" s="76" t="s">
        <v>112</v>
      </c>
      <c r="E25" s="56" t="s">
        <v>109</v>
      </c>
      <c r="F25" s="35" t="s">
        <v>85</v>
      </c>
      <c r="G25" s="4" t="s">
        <v>113</v>
      </c>
      <c r="H25" s="54">
        <v>27081</v>
      </c>
      <c r="I25" s="23" t="s">
        <v>17</v>
      </c>
      <c r="J25" s="51">
        <v>42479</v>
      </c>
      <c r="K25" s="54">
        <v>981</v>
      </c>
      <c r="L25" s="65" t="s">
        <v>133</v>
      </c>
    </row>
    <row r="26" spans="1:12" s="36" customFormat="1" ht="12.75" customHeight="1" x14ac:dyDescent="0.25">
      <c r="A26" s="151">
        <v>24.2</v>
      </c>
      <c r="B26" s="23" t="s">
        <v>41</v>
      </c>
      <c r="C26" s="52">
        <v>11500000058</v>
      </c>
      <c r="D26" s="76" t="s">
        <v>79</v>
      </c>
      <c r="E26" s="56" t="s">
        <v>110</v>
      </c>
      <c r="F26" s="35" t="s">
        <v>85</v>
      </c>
      <c r="G26" s="4" t="s">
        <v>114</v>
      </c>
      <c r="H26" s="54">
        <v>87084</v>
      </c>
      <c r="I26" s="23" t="s">
        <v>17</v>
      </c>
      <c r="J26" s="51">
        <v>42479</v>
      </c>
      <c r="K26" s="54">
        <v>7084</v>
      </c>
      <c r="L26" s="65" t="s">
        <v>138</v>
      </c>
    </row>
    <row r="27" spans="1:12" s="34" customFormat="1" ht="12.75" customHeight="1" x14ac:dyDescent="0.25">
      <c r="A27" s="64">
        <v>25.5</v>
      </c>
      <c r="B27" s="23" t="s">
        <v>41</v>
      </c>
      <c r="C27" s="52">
        <v>1553</v>
      </c>
      <c r="D27" s="76" t="s">
        <v>115</v>
      </c>
      <c r="E27" s="56" t="s">
        <v>111</v>
      </c>
      <c r="F27" s="35" t="s">
        <v>104</v>
      </c>
      <c r="G27" s="4" t="s">
        <v>107</v>
      </c>
      <c r="H27" s="54">
        <v>42391.5</v>
      </c>
      <c r="I27" s="23" t="s">
        <v>17</v>
      </c>
      <c r="J27" s="51">
        <v>42486</v>
      </c>
      <c r="K27" s="54">
        <v>24016.76</v>
      </c>
      <c r="L27" s="66" t="s">
        <v>144</v>
      </c>
    </row>
    <row r="28" spans="1:12" s="36" customFormat="1" ht="12.75" customHeight="1" x14ac:dyDescent="0.25">
      <c r="A28" s="151">
        <v>26.8</v>
      </c>
      <c r="B28" s="23" t="s">
        <v>41</v>
      </c>
      <c r="C28" s="52">
        <v>8122</v>
      </c>
      <c r="D28" s="76" t="s">
        <v>123</v>
      </c>
      <c r="E28" s="56" t="s">
        <v>120</v>
      </c>
      <c r="F28" s="35" t="s">
        <v>119</v>
      </c>
      <c r="G28" s="4" t="s">
        <v>124</v>
      </c>
      <c r="H28" s="54">
        <v>552535</v>
      </c>
      <c r="I28" s="23" t="s">
        <v>17</v>
      </c>
      <c r="J28" s="51">
        <v>42524</v>
      </c>
      <c r="K28" s="54">
        <v>552535</v>
      </c>
      <c r="L28" s="65"/>
    </row>
    <row r="29" spans="1:12" s="36" customFormat="1" ht="12.75" customHeight="1" x14ac:dyDescent="0.25">
      <c r="A29" s="64">
        <v>28.1</v>
      </c>
      <c r="B29" s="23" t="s">
        <v>41</v>
      </c>
      <c r="C29" s="70">
        <v>1397242</v>
      </c>
      <c r="D29" s="76" t="s">
        <v>135</v>
      </c>
      <c r="E29" s="56" t="s">
        <v>31</v>
      </c>
      <c r="F29" s="35" t="s">
        <v>128</v>
      </c>
      <c r="G29" s="35" t="s">
        <v>129</v>
      </c>
      <c r="H29" s="54">
        <v>419449.01</v>
      </c>
      <c r="I29" s="23" t="s">
        <v>17</v>
      </c>
      <c r="J29" s="51">
        <v>42564</v>
      </c>
      <c r="K29" s="54">
        <v>419449.01</v>
      </c>
      <c r="L29" s="65"/>
    </row>
    <row r="30" spans="1:12" s="36" customFormat="1" ht="12.75" customHeight="1" x14ac:dyDescent="0.25">
      <c r="A30" s="64">
        <v>29.4</v>
      </c>
      <c r="B30" s="23" t="s">
        <v>41</v>
      </c>
      <c r="C30" s="70">
        <v>56301</v>
      </c>
      <c r="D30" s="76" t="s">
        <v>125</v>
      </c>
      <c r="E30" s="56" t="s">
        <v>126</v>
      </c>
      <c r="F30" s="35" t="s">
        <v>45</v>
      </c>
      <c r="G30" s="4" t="s">
        <v>127</v>
      </c>
      <c r="H30" s="54">
        <v>19121.900000000001</v>
      </c>
      <c r="I30" s="23" t="s">
        <v>17</v>
      </c>
      <c r="J30" s="51">
        <v>42567</v>
      </c>
      <c r="K30" s="54">
        <v>9320.82</v>
      </c>
      <c r="L30" s="65" t="s">
        <v>134</v>
      </c>
    </row>
    <row r="31" spans="1:12" s="36" customFormat="1" ht="12.75" customHeight="1" x14ac:dyDescent="0.25">
      <c r="A31" s="151">
        <v>30.7</v>
      </c>
      <c r="B31" s="23" t="s">
        <v>41</v>
      </c>
      <c r="C31" s="52">
        <v>500003245</v>
      </c>
      <c r="D31" s="52" t="s">
        <v>136</v>
      </c>
      <c r="E31" s="56" t="s">
        <v>137</v>
      </c>
      <c r="F31" s="35" t="s">
        <v>98</v>
      </c>
      <c r="G31" s="4" t="s">
        <v>33</v>
      </c>
      <c r="H31" s="53">
        <v>358974.59</v>
      </c>
      <c r="I31" s="23" t="s">
        <v>17</v>
      </c>
      <c r="J31" s="51">
        <v>42626</v>
      </c>
      <c r="K31" s="53">
        <v>358974.59</v>
      </c>
      <c r="L31" s="65"/>
    </row>
    <row r="32" spans="1:12" s="36" customFormat="1" ht="12.75" customHeight="1" x14ac:dyDescent="0.25">
      <c r="A32" s="64">
        <v>32</v>
      </c>
      <c r="B32" s="23" t="s">
        <v>41</v>
      </c>
      <c r="C32" s="91">
        <v>1206</v>
      </c>
      <c r="D32" s="51" t="s">
        <v>140</v>
      </c>
      <c r="E32" s="56" t="s">
        <v>139</v>
      </c>
      <c r="F32" s="35" t="s">
        <v>14</v>
      </c>
      <c r="G32" s="4" t="s">
        <v>35</v>
      </c>
      <c r="H32" s="54">
        <v>39954.800000000003</v>
      </c>
      <c r="I32" s="23" t="s">
        <v>17</v>
      </c>
      <c r="J32" s="51">
        <v>42669</v>
      </c>
      <c r="K32" s="54">
        <v>27140</v>
      </c>
      <c r="L32" s="65" t="s">
        <v>216</v>
      </c>
    </row>
    <row r="33" spans="1:12" s="36" customFormat="1" ht="12.75" customHeight="1" x14ac:dyDescent="0.25">
      <c r="A33" s="151">
        <v>33.299999999999997</v>
      </c>
      <c r="B33" s="23" t="s">
        <v>41</v>
      </c>
      <c r="C33" s="140">
        <v>11500000008</v>
      </c>
      <c r="D33" s="51" t="s">
        <v>145</v>
      </c>
      <c r="E33" s="56" t="s">
        <v>146</v>
      </c>
      <c r="F33" s="35" t="s">
        <v>130</v>
      </c>
      <c r="G33" s="4" t="s">
        <v>131</v>
      </c>
      <c r="H33" s="54">
        <v>1050</v>
      </c>
      <c r="I33" s="23" t="s">
        <v>17</v>
      </c>
      <c r="J33" s="51">
        <v>42732</v>
      </c>
      <c r="K33" s="54">
        <v>1050</v>
      </c>
      <c r="L33" s="65"/>
    </row>
    <row r="34" spans="1:12" s="36" customFormat="1" ht="12.75" customHeight="1" x14ac:dyDescent="0.25">
      <c r="A34" s="64">
        <v>34.6</v>
      </c>
      <c r="B34" s="23" t="s">
        <v>41</v>
      </c>
      <c r="C34" s="91">
        <v>11500000009</v>
      </c>
      <c r="D34" s="51" t="s">
        <v>153</v>
      </c>
      <c r="E34" s="56" t="s">
        <v>152</v>
      </c>
      <c r="F34" s="35" t="s">
        <v>132</v>
      </c>
      <c r="G34" s="4" t="s">
        <v>131</v>
      </c>
      <c r="H34" s="53">
        <v>1050</v>
      </c>
      <c r="I34" s="23" t="s">
        <v>17</v>
      </c>
      <c r="J34" s="51">
        <v>42748</v>
      </c>
      <c r="K34" s="53">
        <v>1050</v>
      </c>
      <c r="L34" s="65"/>
    </row>
    <row r="35" spans="1:12" s="36" customFormat="1" ht="12.75" customHeight="1" x14ac:dyDescent="0.25">
      <c r="A35" s="64">
        <v>35.9</v>
      </c>
      <c r="B35" s="23" t="s">
        <v>41</v>
      </c>
      <c r="C35" s="91">
        <v>11500000895</v>
      </c>
      <c r="D35" s="51" t="s">
        <v>155</v>
      </c>
      <c r="E35" s="56" t="s">
        <v>154</v>
      </c>
      <c r="F35" s="35" t="s">
        <v>117</v>
      </c>
      <c r="G35" s="4" t="s">
        <v>156</v>
      </c>
      <c r="H35" s="53">
        <v>20596</v>
      </c>
      <c r="I35" s="23" t="s">
        <v>17</v>
      </c>
      <c r="J35" s="51">
        <v>42752</v>
      </c>
      <c r="K35" s="53">
        <v>20596</v>
      </c>
      <c r="L35" s="65"/>
    </row>
    <row r="36" spans="1:12" s="36" customFormat="1" ht="12.75" customHeight="1" x14ac:dyDescent="0.25">
      <c r="A36" s="151">
        <v>37.200000000000003</v>
      </c>
      <c r="B36" s="23" t="s">
        <v>41</v>
      </c>
      <c r="C36" s="91">
        <v>15381</v>
      </c>
      <c r="D36" s="51" t="s">
        <v>150</v>
      </c>
      <c r="E36" s="56" t="s">
        <v>149</v>
      </c>
      <c r="F36" s="35" t="s">
        <v>151</v>
      </c>
      <c r="G36" s="4" t="s">
        <v>116</v>
      </c>
      <c r="H36" s="53">
        <v>19013.509999999998</v>
      </c>
      <c r="I36" s="23" t="s">
        <v>17</v>
      </c>
      <c r="J36" s="51">
        <v>42755</v>
      </c>
      <c r="K36" s="53">
        <v>19013.509999999998</v>
      </c>
      <c r="L36" s="65"/>
    </row>
    <row r="37" spans="1:12" s="36" customFormat="1" ht="12.75" customHeight="1" x14ac:dyDescent="0.25">
      <c r="A37" s="64">
        <v>38.5</v>
      </c>
      <c r="B37" s="23" t="s">
        <v>41</v>
      </c>
      <c r="C37" s="91">
        <v>11285</v>
      </c>
      <c r="D37" s="51" t="s">
        <v>204</v>
      </c>
      <c r="E37" s="56" t="s">
        <v>31</v>
      </c>
      <c r="F37" s="35" t="s">
        <v>159</v>
      </c>
      <c r="G37" s="4" t="s">
        <v>173</v>
      </c>
      <c r="H37" s="53">
        <v>4166.67</v>
      </c>
      <c r="I37" s="23" t="s">
        <v>17</v>
      </c>
      <c r="J37" s="51">
        <v>42768</v>
      </c>
      <c r="K37" s="53">
        <v>4166.67</v>
      </c>
      <c r="L37" s="65"/>
    </row>
    <row r="38" spans="1:12" s="36" customFormat="1" ht="12.75" customHeight="1" x14ac:dyDescent="0.25">
      <c r="A38" s="151">
        <v>39.799999999999997</v>
      </c>
      <c r="B38" s="23" t="s">
        <v>41</v>
      </c>
      <c r="C38" s="140">
        <v>11404</v>
      </c>
      <c r="D38" s="141" t="s">
        <v>158</v>
      </c>
      <c r="E38" s="56" t="s">
        <v>31</v>
      </c>
      <c r="F38" s="35" t="s">
        <v>159</v>
      </c>
      <c r="G38" s="4" t="s">
        <v>173</v>
      </c>
      <c r="H38" s="53">
        <v>4166.67</v>
      </c>
      <c r="I38" s="23" t="s">
        <v>17</v>
      </c>
      <c r="J38" s="51">
        <v>42768</v>
      </c>
      <c r="K38" s="53">
        <v>4166.67</v>
      </c>
      <c r="L38" s="65"/>
    </row>
    <row r="39" spans="1:12" s="36" customFormat="1" ht="12.75" customHeight="1" x14ac:dyDescent="0.25">
      <c r="A39" s="64">
        <v>41.1</v>
      </c>
      <c r="B39" s="23" t="s">
        <v>41</v>
      </c>
      <c r="C39" s="91">
        <v>11502512221</v>
      </c>
      <c r="D39" s="51" t="s">
        <v>164</v>
      </c>
      <c r="E39" s="56" t="s">
        <v>163</v>
      </c>
      <c r="F39" s="35" t="s">
        <v>165</v>
      </c>
      <c r="G39" s="4" t="s">
        <v>178</v>
      </c>
      <c r="H39" s="53">
        <v>44250</v>
      </c>
      <c r="I39" s="23" t="s">
        <v>17</v>
      </c>
      <c r="J39" s="51">
        <v>42780</v>
      </c>
      <c r="K39" s="53">
        <v>44250</v>
      </c>
      <c r="L39" s="65"/>
    </row>
    <row r="40" spans="1:12" s="36" customFormat="1" ht="12.75" customHeight="1" x14ac:dyDescent="0.25">
      <c r="A40" s="64">
        <v>42.4</v>
      </c>
      <c r="B40" s="23" t="s">
        <v>41</v>
      </c>
      <c r="C40" s="91">
        <v>898</v>
      </c>
      <c r="D40" s="85" t="s">
        <v>167</v>
      </c>
      <c r="E40" s="56" t="s">
        <v>166</v>
      </c>
      <c r="F40" s="35" t="s">
        <v>117</v>
      </c>
      <c r="G40" s="4" t="s">
        <v>175</v>
      </c>
      <c r="H40" s="53">
        <v>44722</v>
      </c>
      <c r="I40" s="23" t="s">
        <v>17</v>
      </c>
      <c r="J40" s="51">
        <v>42780</v>
      </c>
      <c r="K40" s="53">
        <v>44722</v>
      </c>
      <c r="L40" s="65"/>
    </row>
    <row r="41" spans="1:12" s="36" customFormat="1" ht="12.75" customHeight="1" x14ac:dyDescent="0.25">
      <c r="A41" s="151">
        <v>43.7</v>
      </c>
      <c r="B41" s="23" t="s">
        <v>41</v>
      </c>
      <c r="C41" s="91">
        <v>9559</v>
      </c>
      <c r="D41" s="51" t="s">
        <v>170</v>
      </c>
      <c r="E41" s="56" t="s">
        <v>169</v>
      </c>
      <c r="F41" s="35" t="s">
        <v>119</v>
      </c>
      <c r="G41" s="4" t="s">
        <v>176</v>
      </c>
      <c r="H41" s="53">
        <v>13145.2</v>
      </c>
      <c r="I41" s="23" t="s">
        <v>17</v>
      </c>
      <c r="J41" s="51">
        <v>42781</v>
      </c>
      <c r="K41" s="53">
        <v>13145.2</v>
      </c>
      <c r="L41" s="65"/>
    </row>
    <row r="42" spans="1:12" s="36" customFormat="1" ht="12.75" customHeight="1" x14ac:dyDescent="0.25">
      <c r="A42" s="64">
        <v>45</v>
      </c>
      <c r="B42" s="23" t="s">
        <v>41</v>
      </c>
      <c r="C42" s="91">
        <v>15656</v>
      </c>
      <c r="D42" s="51" t="s">
        <v>172</v>
      </c>
      <c r="E42" s="56" t="s">
        <v>171</v>
      </c>
      <c r="F42" s="35" t="s">
        <v>151</v>
      </c>
      <c r="G42" s="4" t="s">
        <v>177</v>
      </c>
      <c r="H42" s="53">
        <v>4602</v>
      </c>
      <c r="I42" s="23" t="s">
        <v>17</v>
      </c>
      <c r="J42" s="51">
        <v>42787</v>
      </c>
      <c r="K42" s="53">
        <v>4602</v>
      </c>
      <c r="L42" s="65"/>
    </row>
    <row r="43" spans="1:12" s="36" customFormat="1" ht="12.75" customHeight="1" x14ac:dyDescent="0.25">
      <c r="A43" s="151">
        <v>46.3</v>
      </c>
      <c r="B43" s="23" t="s">
        <v>41</v>
      </c>
      <c r="C43" s="52">
        <v>900</v>
      </c>
      <c r="D43" s="51" t="s">
        <v>161</v>
      </c>
      <c r="E43" s="56" t="s">
        <v>160</v>
      </c>
      <c r="F43" s="35" t="s">
        <v>117</v>
      </c>
      <c r="G43" s="4" t="s">
        <v>108</v>
      </c>
      <c r="H43" s="53">
        <v>143960</v>
      </c>
      <c r="I43" s="23" t="s">
        <v>17</v>
      </c>
      <c r="J43" s="51">
        <v>42788</v>
      </c>
      <c r="K43" s="53">
        <v>143960</v>
      </c>
      <c r="L43" s="65"/>
    </row>
    <row r="44" spans="1:12" s="36" customFormat="1" ht="12.75" customHeight="1" x14ac:dyDescent="0.25">
      <c r="A44" s="64">
        <v>47.6</v>
      </c>
      <c r="B44" s="23" t="s">
        <v>41</v>
      </c>
      <c r="C44" s="52">
        <v>11500001428</v>
      </c>
      <c r="D44" s="51" t="s">
        <v>189</v>
      </c>
      <c r="E44" s="56" t="s">
        <v>188</v>
      </c>
      <c r="F44" s="35" t="s">
        <v>190</v>
      </c>
      <c r="G44" s="4" t="s">
        <v>202</v>
      </c>
      <c r="H44" s="53">
        <v>6571.7</v>
      </c>
      <c r="I44" s="23" t="s">
        <v>17</v>
      </c>
      <c r="J44" s="51">
        <v>42788</v>
      </c>
      <c r="K44" s="53">
        <v>6571.7</v>
      </c>
      <c r="L44" s="65"/>
    </row>
    <row r="45" spans="1:12" s="36" customFormat="1" ht="12.75" customHeight="1" x14ac:dyDescent="0.25">
      <c r="A45" s="64">
        <v>48.9</v>
      </c>
      <c r="B45" s="23" t="s">
        <v>41</v>
      </c>
      <c r="C45" s="52">
        <v>500003540</v>
      </c>
      <c r="D45" s="52" t="s">
        <v>162</v>
      </c>
      <c r="E45" s="56" t="s">
        <v>179</v>
      </c>
      <c r="F45" s="35" t="s">
        <v>98</v>
      </c>
      <c r="G45" s="4" t="s">
        <v>180</v>
      </c>
      <c r="H45" s="53">
        <v>206834.31</v>
      </c>
      <c r="I45" s="23" t="s">
        <v>17</v>
      </c>
      <c r="J45" s="51">
        <v>42789</v>
      </c>
      <c r="K45" s="53">
        <v>206834.31</v>
      </c>
      <c r="L45" s="65"/>
    </row>
    <row r="46" spans="1:12" s="36" customFormat="1" ht="12.75" customHeight="1" x14ac:dyDescent="0.25">
      <c r="A46" s="151">
        <v>50.2</v>
      </c>
      <c r="B46" s="23" t="s">
        <v>41</v>
      </c>
      <c r="C46" s="86" t="s">
        <v>184</v>
      </c>
      <c r="D46" s="51" t="s">
        <v>185</v>
      </c>
      <c r="E46" s="56" t="s">
        <v>31</v>
      </c>
      <c r="F46" s="35" t="s">
        <v>141</v>
      </c>
      <c r="G46" s="145" t="s">
        <v>174</v>
      </c>
      <c r="H46" s="97">
        <v>3700</v>
      </c>
      <c r="I46" s="23" t="s">
        <v>17</v>
      </c>
      <c r="J46" s="83">
        <v>42795</v>
      </c>
      <c r="K46" s="97">
        <v>3700</v>
      </c>
      <c r="L46" s="146"/>
    </row>
    <row r="47" spans="1:12" s="36" customFormat="1" ht="12.75" customHeight="1" x14ac:dyDescent="0.25">
      <c r="A47" s="64">
        <v>51.5</v>
      </c>
      <c r="B47" s="23" t="s">
        <v>41</v>
      </c>
      <c r="C47" s="88">
        <v>11500000113</v>
      </c>
      <c r="D47" s="51" t="s">
        <v>187</v>
      </c>
      <c r="E47" s="56" t="s">
        <v>186</v>
      </c>
      <c r="F47" s="35" t="s">
        <v>85</v>
      </c>
      <c r="G47" s="145" t="s">
        <v>201</v>
      </c>
      <c r="H47" s="97">
        <v>37493.32</v>
      </c>
      <c r="I47" s="23" t="s">
        <v>17</v>
      </c>
      <c r="J47" s="83">
        <v>42801</v>
      </c>
      <c r="K47" s="97">
        <v>37493.32</v>
      </c>
      <c r="L47" s="146"/>
    </row>
    <row r="48" spans="1:12" s="36" customFormat="1" ht="12.75" customHeight="1" x14ac:dyDescent="0.25">
      <c r="A48" s="151">
        <v>52.8</v>
      </c>
      <c r="B48" s="23" t="s">
        <v>41</v>
      </c>
      <c r="C48" s="89">
        <v>11528</v>
      </c>
      <c r="D48" s="141" t="s">
        <v>183</v>
      </c>
      <c r="E48" s="56" t="s">
        <v>31</v>
      </c>
      <c r="F48" s="35" t="s">
        <v>159</v>
      </c>
      <c r="G48" s="4" t="s">
        <v>173</v>
      </c>
      <c r="H48" s="97">
        <v>4166.67</v>
      </c>
      <c r="I48" s="23" t="s">
        <v>17</v>
      </c>
      <c r="J48" s="83">
        <v>42803</v>
      </c>
      <c r="K48" s="97">
        <v>4166.67</v>
      </c>
      <c r="L48" s="146"/>
    </row>
    <row r="49" spans="1:12" s="36" customFormat="1" ht="12.75" customHeight="1" x14ac:dyDescent="0.25">
      <c r="A49" s="64">
        <v>54.1</v>
      </c>
      <c r="B49" s="23" t="s">
        <v>41</v>
      </c>
      <c r="C49" s="88">
        <v>11500000116</v>
      </c>
      <c r="D49" s="51" t="s">
        <v>192</v>
      </c>
      <c r="E49" s="56" t="s">
        <v>191</v>
      </c>
      <c r="F49" s="35" t="s">
        <v>85</v>
      </c>
      <c r="G49" s="145" t="s">
        <v>203</v>
      </c>
      <c r="H49" s="97">
        <v>30975</v>
      </c>
      <c r="I49" s="23" t="s">
        <v>17</v>
      </c>
      <c r="J49" s="83">
        <v>42809</v>
      </c>
      <c r="K49" s="97">
        <v>30975</v>
      </c>
      <c r="L49" s="146"/>
    </row>
    <row r="50" spans="1:12" s="36" customFormat="1" ht="12.75" customHeight="1" x14ac:dyDescent="0.25">
      <c r="A50" s="64">
        <v>55.4</v>
      </c>
      <c r="B50" s="23" t="s">
        <v>41</v>
      </c>
      <c r="C50" s="89">
        <v>22670</v>
      </c>
      <c r="D50" s="51" t="s">
        <v>193</v>
      </c>
      <c r="E50" s="56" t="s">
        <v>194</v>
      </c>
      <c r="F50" s="35" t="s">
        <v>151</v>
      </c>
      <c r="G50" s="145" t="s">
        <v>116</v>
      </c>
      <c r="H50" s="97">
        <v>18172</v>
      </c>
      <c r="I50" s="23" t="s">
        <v>17</v>
      </c>
      <c r="J50" s="83">
        <v>42817</v>
      </c>
      <c r="K50" s="97">
        <v>18172</v>
      </c>
      <c r="L50" s="146"/>
    </row>
    <row r="51" spans="1:12" s="36" customFormat="1" ht="12.75" customHeight="1" x14ac:dyDescent="0.25">
      <c r="A51" s="151">
        <v>56.7</v>
      </c>
      <c r="B51" s="23" t="s">
        <v>41</v>
      </c>
      <c r="C51" s="89" t="s">
        <v>195</v>
      </c>
      <c r="D51" s="51" t="s">
        <v>196</v>
      </c>
      <c r="E51" s="56" t="s">
        <v>197</v>
      </c>
      <c r="F51" s="35" t="s">
        <v>148</v>
      </c>
      <c r="G51" s="145" t="s">
        <v>116</v>
      </c>
      <c r="H51" s="97">
        <v>18195.03</v>
      </c>
      <c r="I51" s="23" t="s">
        <v>17</v>
      </c>
      <c r="J51" s="83">
        <v>42817</v>
      </c>
      <c r="K51" s="97">
        <v>18195.03</v>
      </c>
      <c r="L51" s="146"/>
    </row>
    <row r="52" spans="1:12" s="36" customFormat="1" ht="12.75" customHeight="1" x14ac:dyDescent="0.25">
      <c r="A52" s="64">
        <v>58</v>
      </c>
      <c r="B52" s="23" t="s">
        <v>41</v>
      </c>
      <c r="C52" s="52">
        <v>8432</v>
      </c>
      <c r="D52" s="51" t="s">
        <v>198</v>
      </c>
      <c r="E52" s="56" t="s">
        <v>199</v>
      </c>
      <c r="F52" s="35" t="s">
        <v>200</v>
      </c>
      <c r="G52" s="145" t="s">
        <v>90</v>
      </c>
      <c r="H52" s="53">
        <v>6212.7</v>
      </c>
      <c r="I52" s="23" t="s">
        <v>17</v>
      </c>
      <c r="J52" s="83">
        <v>42823</v>
      </c>
      <c r="K52" s="53">
        <v>6212.7</v>
      </c>
      <c r="L52" s="146"/>
    </row>
    <row r="53" spans="1:12" s="36" customFormat="1" ht="12.75" customHeight="1" x14ac:dyDescent="0.25">
      <c r="A53" s="151">
        <v>59.3</v>
      </c>
      <c r="B53" s="23" t="s">
        <v>41</v>
      </c>
      <c r="C53" s="86">
        <v>153</v>
      </c>
      <c r="D53" s="51" t="s">
        <v>279</v>
      </c>
      <c r="E53" s="56" t="s">
        <v>278</v>
      </c>
      <c r="F53" s="81" t="s">
        <v>85</v>
      </c>
      <c r="G53" s="145" t="s">
        <v>294</v>
      </c>
      <c r="H53" s="155">
        <v>88417.4</v>
      </c>
      <c r="I53" s="23" t="s">
        <v>17</v>
      </c>
      <c r="J53" s="83">
        <v>42828</v>
      </c>
      <c r="K53" s="155">
        <v>88417.4</v>
      </c>
      <c r="L53" s="146"/>
    </row>
    <row r="54" spans="1:12" s="36" customFormat="1" ht="12.75" customHeight="1" x14ac:dyDescent="0.25">
      <c r="A54" s="64">
        <v>60.6</v>
      </c>
      <c r="B54" s="23" t="s">
        <v>41</v>
      </c>
      <c r="C54" s="88">
        <v>11500001138</v>
      </c>
      <c r="D54" s="51" t="s">
        <v>207</v>
      </c>
      <c r="E54" s="56" t="s">
        <v>206</v>
      </c>
      <c r="F54" s="154" t="s">
        <v>208</v>
      </c>
      <c r="G54" s="145" t="s">
        <v>209</v>
      </c>
      <c r="H54" s="84">
        <v>12000</v>
      </c>
      <c r="I54" s="23" t="s">
        <v>17</v>
      </c>
      <c r="J54" s="83">
        <v>42829</v>
      </c>
      <c r="K54" s="84">
        <v>12000</v>
      </c>
      <c r="L54" s="146"/>
    </row>
    <row r="55" spans="1:12" s="36" customFormat="1" ht="12.75" customHeight="1" x14ac:dyDescent="0.25">
      <c r="A55" s="64">
        <v>61.9</v>
      </c>
      <c r="B55" s="23" t="s">
        <v>41</v>
      </c>
      <c r="C55" s="140">
        <v>11651</v>
      </c>
      <c r="D55" s="141" t="s">
        <v>205</v>
      </c>
      <c r="E55" s="56" t="s">
        <v>31</v>
      </c>
      <c r="F55" s="35" t="s">
        <v>159</v>
      </c>
      <c r="G55" s="4" t="s">
        <v>173</v>
      </c>
      <c r="H55" s="54">
        <v>4166.67</v>
      </c>
      <c r="I55" s="23" t="s">
        <v>17</v>
      </c>
      <c r="J55" s="51">
        <v>42835</v>
      </c>
      <c r="K55" s="54">
        <v>4166.67</v>
      </c>
      <c r="L55" s="146"/>
    </row>
    <row r="56" spans="1:12" s="36" customFormat="1" ht="12.75" customHeight="1" x14ac:dyDescent="0.25">
      <c r="A56" s="151">
        <v>63.2</v>
      </c>
      <c r="B56" s="23" t="s">
        <v>41</v>
      </c>
      <c r="C56" s="140">
        <v>11775</v>
      </c>
      <c r="D56" s="141" t="s">
        <v>211</v>
      </c>
      <c r="E56" s="56" t="s">
        <v>31</v>
      </c>
      <c r="F56" s="35" t="s">
        <v>159</v>
      </c>
      <c r="G56" s="4" t="s">
        <v>173</v>
      </c>
      <c r="H56" s="97">
        <v>4166.67</v>
      </c>
      <c r="I56" s="23" t="s">
        <v>17</v>
      </c>
      <c r="J56" s="83">
        <v>42858</v>
      </c>
      <c r="K56" s="97">
        <v>4166.67</v>
      </c>
      <c r="L56" s="146"/>
    </row>
    <row r="57" spans="1:12" s="36" customFormat="1" ht="12.75" customHeight="1" x14ac:dyDescent="0.25">
      <c r="A57" s="64">
        <v>64.5</v>
      </c>
      <c r="B57" s="23" t="s">
        <v>41</v>
      </c>
      <c r="C57" s="91" t="s">
        <v>214</v>
      </c>
      <c r="D57" s="51" t="s">
        <v>215</v>
      </c>
      <c r="E57" s="56" t="s">
        <v>213</v>
      </c>
      <c r="F57" s="35" t="s">
        <v>212</v>
      </c>
      <c r="G57" s="5" t="s">
        <v>217</v>
      </c>
      <c r="H57" s="97">
        <v>1600</v>
      </c>
      <c r="I57" s="23" t="s">
        <v>17</v>
      </c>
      <c r="J57" s="83">
        <v>42859</v>
      </c>
      <c r="K57" s="97">
        <v>1600</v>
      </c>
      <c r="L57" s="146"/>
    </row>
    <row r="58" spans="1:12" s="36" customFormat="1" ht="12.75" customHeight="1" x14ac:dyDescent="0.25">
      <c r="A58" s="151">
        <v>65.8</v>
      </c>
      <c r="B58" s="23" t="s">
        <v>41</v>
      </c>
      <c r="C58" s="88" t="s">
        <v>270</v>
      </c>
      <c r="D58" s="207" t="s">
        <v>271</v>
      </c>
      <c r="E58" s="56" t="s">
        <v>269</v>
      </c>
      <c r="F58" s="81" t="s">
        <v>212</v>
      </c>
      <c r="G58" s="206" t="s">
        <v>272</v>
      </c>
      <c r="H58" s="97">
        <v>1599.99</v>
      </c>
      <c r="I58" s="23" t="s">
        <v>17</v>
      </c>
      <c r="J58" s="83">
        <v>42866</v>
      </c>
      <c r="K58" s="97">
        <v>1599.99</v>
      </c>
      <c r="L58" s="146"/>
    </row>
    <row r="59" spans="1:12" s="36" customFormat="1" ht="12.75" customHeight="1" x14ac:dyDescent="0.25">
      <c r="A59" s="64">
        <v>67.099999999999994</v>
      </c>
      <c r="B59" s="23" t="s">
        <v>41</v>
      </c>
      <c r="C59" s="89">
        <v>11909</v>
      </c>
      <c r="D59" s="208" t="s">
        <v>228</v>
      </c>
      <c r="E59" s="56" t="s">
        <v>31</v>
      </c>
      <c r="F59" s="81" t="s">
        <v>159</v>
      </c>
      <c r="G59" s="4" t="s">
        <v>173</v>
      </c>
      <c r="H59" s="97">
        <v>4166.67</v>
      </c>
      <c r="I59" s="23" t="s">
        <v>17</v>
      </c>
      <c r="J59" s="83">
        <v>42893</v>
      </c>
      <c r="K59" s="97">
        <v>4166.67</v>
      </c>
      <c r="L59" s="146"/>
    </row>
    <row r="60" spans="1:12" s="36" customFormat="1" ht="12.75" customHeight="1" x14ac:dyDescent="0.25">
      <c r="A60" s="64">
        <v>68.400000000000006</v>
      </c>
      <c r="B60" s="23" t="s">
        <v>41</v>
      </c>
      <c r="C60" s="89">
        <v>140617</v>
      </c>
      <c r="D60" s="208" t="s">
        <v>283</v>
      </c>
      <c r="E60" s="56" t="s">
        <v>282</v>
      </c>
      <c r="F60" s="81" t="s">
        <v>288</v>
      </c>
      <c r="G60" s="145" t="s">
        <v>289</v>
      </c>
      <c r="H60" s="97">
        <v>114320</v>
      </c>
      <c r="I60" s="23" t="s">
        <v>17</v>
      </c>
      <c r="J60" s="83">
        <v>42908</v>
      </c>
      <c r="K60" s="97">
        <v>114320</v>
      </c>
      <c r="L60" s="146"/>
    </row>
    <row r="61" spans="1:12" s="36" customFormat="1" ht="12.75" customHeight="1" x14ac:dyDescent="0.25">
      <c r="A61" s="151">
        <v>69.7</v>
      </c>
      <c r="B61" s="23" t="s">
        <v>41</v>
      </c>
      <c r="C61" s="89">
        <v>104</v>
      </c>
      <c r="D61" s="207" t="s">
        <v>273</v>
      </c>
      <c r="E61" s="56" t="s">
        <v>31</v>
      </c>
      <c r="F61" s="81" t="s">
        <v>181</v>
      </c>
      <c r="G61" s="206" t="s">
        <v>210</v>
      </c>
      <c r="H61" s="97">
        <v>13299.71</v>
      </c>
      <c r="I61" s="23" t="s">
        <v>17</v>
      </c>
      <c r="J61" s="83">
        <v>42914</v>
      </c>
      <c r="K61" s="97">
        <v>13299.71</v>
      </c>
      <c r="L61" s="146"/>
    </row>
    <row r="62" spans="1:12" s="36" customFormat="1" ht="12.75" customHeight="1" x14ac:dyDescent="0.25">
      <c r="A62" s="64">
        <v>71</v>
      </c>
      <c r="B62" s="23" t="s">
        <v>41</v>
      </c>
      <c r="C62" s="89">
        <v>12034</v>
      </c>
      <c r="D62" s="207" t="s">
        <v>277</v>
      </c>
      <c r="E62" s="212" t="s">
        <v>31</v>
      </c>
      <c r="F62" s="81" t="s">
        <v>159</v>
      </c>
      <c r="G62" s="4" t="s">
        <v>173</v>
      </c>
      <c r="H62" s="97">
        <v>4166.67</v>
      </c>
      <c r="I62" s="23" t="s">
        <v>17</v>
      </c>
      <c r="J62" s="83">
        <v>42926</v>
      </c>
      <c r="K62" s="97">
        <v>4166.67</v>
      </c>
      <c r="L62" s="146"/>
    </row>
    <row r="63" spans="1:12" s="36" customFormat="1" ht="12.75" customHeight="1" x14ac:dyDescent="0.25">
      <c r="A63" s="151">
        <v>72.3</v>
      </c>
      <c r="B63" s="23" t="s">
        <v>41</v>
      </c>
      <c r="C63" s="89">
        <v>11500000085</v>
      </c>
      <c r="D63" s="207" t="s">
        <v>286</v>
      </c>
      <c r="E63" s="212" t="s">
        <v>285</v>
      </c>
      <c r="F63" s="81" t="s">
        <v>290</v>
      </c>
      <c r="G63" s="145" t="s">
        <v>291</v>
      </c>
      <c r="H63" s="97">
        <v>70800</v>
      </c>
      <c r="I63" s="23" t="s">
        <v>17</v>
      </c>
      <c r="J63" s="83">
        <v>42934</v>
      </c>
      <c r="K63" s="97">
        <v>70800</v>
      </c>
      <c r="L63" s="146"/>
    </row>
    <row r="64" spans="1:12" s="36" customFormat="1" ht="12.75" customHeight="1" x14ac:dyDescent="0.25">
      <c r="A64" s="64">
        <v>73.599999999999994</v>
      </c>
      <c r="B64" s="23" t="s">
        <v>41</v>
      </c>
      <c r="C64" s="89">
        <v>80725</v>
      </c>
      <c r="D64" s="51" t="s">
        <v>276</v>
      </c>
      <c r="E64" s="96" t="s">
        <v>31</v>
      </c>
      <c r="F64" s="81" t="s">
        <v>147</v>
      </c>
      <c r="G64" s="206" t="s">
        <v>210</v>
      </c>
      <c r="H64" s="97">
        <v>78252.33</v>
      </c>
      <c r="I64" s="23" t="s">
        <v>17</v>
      </c>
      <c r="J64" s="83">
        <v>42940</v>
      </c>
      <c r="K64" s="97">
        <v>78252.33</v>
      </c>
      <c r="L64" s="146"/>
    </row>
    <row r="65" spans="1:12" s="36" customFormat="1" ht="12.75" customHeight="1" x14ac:dyDescent="0.25">
      <c r="A65" s="64">
        <v>74.900000000000006</v>
      </c>
      <c r="B65" s="23" t="s">
        <v>41</v>
      </c>
      <c r="C65" s="89">
        <v>105</v>
      </c>
      <c r="D65" s="51" t="s">
        <v>292</v>
      </c>
      <c r="E65" s="96" t="s">
        <v>31</v>
      </c>
      <c r="F65" s="81" t="s">
        <v>181</v>
      </c>
      <c r="G65" s="206" t="s">
        <v>210</v>
      </c>
      <c r="H65" s="97">
        <v>14186.64</v>
      </c>
      <c r="I65" s="23" t="s">
        <v>17</v>
      </c>
      <c r="J65" s="83">
        <v>42944</v>
      </c>
      <c r="K65" s="97">
        <v>14186.64</v>
      </c>
      <c r="L65" s="146"/>
    </row>
    <row r="66" spans="1:12" s="36" customFormat="1" ht="12.75" customHeight="1" x14ac:dyDescent="0.25">
      <c r="A66" s="151">
        <v>76.2</v>
      </c>
      <c r="B66" s="23" t="s">
        <v>41</v>
      </c>
      <c r="C66" s="89">
        <v>91</v>
      </c>
      <c r="D66" s="51" t="s">
        <v>293</v>
      </c>
      <c r="E66" s="96" t="s">
        <v>31</v>
      </c>
      <c r="F66" s="81" t="s">
        <v>182</v>
      </c>
      <c r="G66" s="206" t="s">
        <v>210</v>
      </c>
      <c r="H66" s="97">
        <v>143947.49</v>
      </c>
      <c r="I66" s="23" t="s">
        <v>17</v>
      </c>
      <c r="J66" s="83">
        <v>42944</v>
      </c>
      <c r="K66" s="97">
        <v>143947.49</v>
      </c>
      <c r="L66" s="146"/>
    </row>
    <row r="67" spans="1:12" s="150" customFormat="1" ht="12.75" thickBot="1" x14ac:dyDescent="0.25">
      <c r="A67" s="157"/>
      <c r="B67" s="147"/>
      <c r="C67" s="87"/>
      <c r="D67" s="153"/>
      <c r="E67" s="148"/>
      <c r="F67" s="148"/>
      <c r="G67" s="148"/>
      <c r="H67" s="148"/>
      <c r="I67" s="148"/>
      <c r="J67" s="148"/>
      <c r="K67" s="148"/>
      <c r="L67" s="149"/>
    </row>
    <row r="68" spans="1:12" ht="12.75" customHeight="1" thickBot="1" x14ac:dyDescent="0.3">
      <c r="A68" s="39"/>
      <c r="B68" s="40"/>
      <c r="C68" s="142"/>
      <c r="D68" s="77"/>
      <c r="E68" s="143"/>
      <c r="F68" s="143"/>
      <c r="G68" s="43" t="s">
        <v>19</v>
      </c>
      <c r="H68" s="144">
        <f>SUM(H8:H67)</f>
        <v>4177785.8</v>
      </c>
      <c r="I68" s="42"/>
      <c r="J68" s="45"/>
      <c r="K68" s="46">
        <f>SUM(K8:K67)</f>
        <v>3557590.76</v>
      </c>
      <c r="L68" s="47"/>
    </row>
    <row r="69" spans="1:12" s="34" customFormat="1" ht="12.75" customHeight="1" x14ac:dyDescent="0.25">
      <c r="A69" s="7"/>
      <c r="B69" s="7"/>
      <c r="C69" s="90"/>
      <c r="D69" s="78"/>
      <c r="E69" s="12"/>
      <c r="F69" s="12"/>
      <c r="G69" s="67"/>
      <c r="H69" s="68"/>
      <c r="I69" s="9"/>
      <c r="J69" s="11"/>
      <c r="K69" s="69"/>
      <c r="L69" s="12"/>
    </row>
    <row r="70" spans="1:12" ht="15" customHeight="1" thickBot="1" x14ac:dyDescent="0.3">
      <c r="A70" s="7"/>
      <c r="B70" s="7"/>
      <c r="C70" s="90"/>
      <c r="D70" s="78"/>
      <c r="G70" s="9"/>
      <c r="H70" s="10"/>
      <c r="I70" s="9"/>
      <c r="J70" s="11"/>
      <c r="K70" s="11"/>
      <c r="L70" s="12"/>
    </row>
    <row r="71" spans="1:12" ht="15" customHeight="1" x14ac:dyDescent="0.25">
      <c r="A71" s="129"/>
      <c r="B71" s="130"/>
      <c r="C71" s="131"/>
      <c r="D71" s="132"/>
      <c r="E71" s="131"/>
      <c r="F71" s="133"/>
      <c r="G71" s="133"/>
      <c r="H71" s="134"/>
      <c r="I71" s="133"/>
      <c r="J71" s="135"/>
      <c r="K71" s="135"/>
      <c r="L71" s="136" t="s">
        <v>25</v>
      </c>
    </row>
    <row r="72" spans="1:12" ht="15" customHeight="1" x14ac:dyDescent="0.25">
      <c r="A72" s="137">
        <v>77</v>
      </c>
      <c r="B72" s="109" t="s">
        <v>41</v>
      </c>
      <c r="C72" s="124">
        <v>14</v>
      </c>
      <c r="D72" s="125"/>
      <c r="E72" s="126" t="s">
        <v>31</v>
      </c>
      <c r="F72" s="127" t="s">
        <v>11</v>
      </c>
      <c r="G72" s="110" t="s">
        <v>20</v>
      </c>
      <c r="H72" s="111">
        <v>663126.75</v>
      </c>
      <c r="I72" s="109" t="s">
        <v>17</v>
      </c>
      <c r="J72" s="128">
        <v>39785</v>
      </c>
      <c r="K72" s="111">
        <v>663126.75</v>
      </c>
      <c r="L72" s="98" t="s">
        <v>26</v>
      </c>
    </row>
    <row r="73" spans="1:12" s="34" customFormat="1" ht="15" customHeight="1" x14ac:dyDescent="0.25">
      <c r="A73" s="115"/>
      <c r="B73" s="116"/>
      <c r="C73" s="117"/>
      <c r="D73" s="118"/>
      <c r="E73" s="119"/>
      <c r="F73" s="120"/>
      <c r="G73" s="121"/>
      <c r="H73" s="122"/>
      <c r="I73" s="116"/>
      <c r="J73" s="123"/>
      <c r="K73" s="122"/>
      <c r="L73" s="99"/>
    </row>
    <row r="74" spans="1:12" ht="15" customHeight="1" x14ac:dyDescent="0.25">
      <c r="A74" s="92"/>
      <c r="B74" s="93"/>
      <c r="C74" s="107"/>
      <c r="D74" s="94"/>
      <c r="E74" s="95"/>
      <c r="F74" s="95"/>
      <c r="G74" s="95"/>
      <c r="H74" s="95"/>
      <c r="I74" s="95"/>
      <c r="J74" s="95"/>
      <c r="K74" s="95"/>
      <c r="L74" s="138" t="s">
        <v>27</v>
      </c>
    </row>
    <row r="75" spans="1:12" s="34" customFormat="1" ht="15" customHeight="1" x14ac:dyDescent="0.25">
      <c r="A75" s="137">
        <v>78</v>
      </c>
      <c r="B75" s="109" t="s">
        <v>41</v>
      </c>
      <c r="C75" s="113">
        <v>65</v>
      </c>
      <c r="D75" s="108"/>
      <c r="E75" s="109" t="s">
        <v>31</v>
      </c>
      <c r="F75" s="110" t="s">
        <v>12</v>
      </c>
      <c r="G75" s="110" t="s">
        <v>18</v>
      </c>
      <c r="H75" s="111">
        <v>56000</v>
      </c>
      <c r="I75" s="109" t="s">
        <v>17</v>
      </c>
      <c r="J75" s="112">
        <v>40861</v>
      </c>
      <c r="K75" s="111">
        <v>56000</v>
      </c>
      <c r="L75" s="139" t="s">
        <v>28</v>
      </c>
    </row>
    <row r="76" spans="1:12" ht="15" customHeight="1" thickBot="1" x14ac:dyDescent="0.3">
      <c r="A76" s="114"/>
      <c r="B76" s="105"/>
      <c r="C76" s="101"/>
      <c r="D76" s="102"/>
      <c r="E76" s="101"/>
      <c r="F76" s="103"/>
      <c r="G76" s="103"/>
      <c r="H76" s="104"/>
      <c r="I76" s="105"/>
      <c r="J76" s="106"/>
      <c r="K76" s="106"/>
      <c r="L76" s="100"/>
    </row>
    <row r="77" spans="1:12" ht="15" customHeight="1" thickBot="1" x14ac:dyDescent="0.3">
      <c r="A77" s="39"/>
      <c r="B77" s="40"/>
      <c r="C77" s="41"/>
      <c r="D77" s="77"/>
      <c r="E77" s="41"/>
      <c r="F77" s="42"/>
      <c r="G77" s="43" t="s">
        <v>19</v>
      </c>
      <c r="H77" s="44">
        <f>H72+H75+H76</f>
        <v>719126.75</v>
      </c>
      <c r="I77" s="42"/>
      <c r="J77" s="45"/>
      <c r="K77" s="46">
        <f>SUM(K72:K76)</f>
        <v>719126.75</v>
      </c>
      <c r="L77" s="47"/>
    </row>
    <row r="78" spans="1:12" ht="15" customHeight="1" thickBot="1" x14ac:dyDescent="0.3">
      <c r="A78" s="13"/>
      <c r="B78" s="37"/>
      <c r="C78" s="14"/>
      <c r="D78" s="79"/>
      <c r="E78" s="14"/>
      <c r="F78" s="15"/>
      <c r="G78" s="18" t="s">
        <v>39</v>
      </c>
      <c r="H78" s="20">
        <f>H68+H77</f>
        <v>4896912.55</v>
      </c>
      <c r="I78" s="15"/>
      <c r="J78" s="16"/>
      <c r="K78" s="38">
        <f>K68+K77</f>
        <v>4276717.51</v>
      </c>
      <c r="L78" s="17"/>
    </row>
    <row r="79" spans="1:12" ht="15" customHeight="1" x14ac:dyDescent="0.25">
      <c r="A79" s="7"/>
      <c r="B79" s="7"/>
      <c r="C79" s="8"/>
      <c r="D79" s="78"/>
      <c r="E79" s="8"/>
      <c r="F79" s="9"/>
      <c r="G79" s="9"/>
      <c r="H79" s="10"/>
      <c r="I79" s="9"/>
      <c r="J79" s="11"/>
      <c r="K79" s="11"/>
      <c r="L79" s="12"/>
    </row>
    <row r="80" spans="1:12" s="27" customFormat="1" ht="15" customHeight="1" x14ac:dyDescent="0.25">
      <c r="A80" s="7"/>
      <c r="B80" s="7"/>
      <c r="C80" s="8"/>
      <c r="D80" s="78"/>
      <c r="E80" s="8"/>
      <c r="F80" s="9"/>
      <c r="G80" s="9"/>
      <c r="H80" s="10"/>
      <c r="I80" s="9"/>
      <c r="J80" s="11"/>
      <c r="K80" s="11"/>
      <c r="L80" s="12"/>
    </row>
    <row r="81" spans="1:12" s="27" customFormat="1" ht="15" customHeight="1" x14ac:dyDescent="0.25">
      <c r="A81" s="7"/>
      <c r="B81" s="7"/>
      <c r="C81" s="8"/>
      <c r="D81" s="78"/>
      <c r="E81" s="8"/>
      <c r="F81" s="9"/>
      <c r="G81" s="9"/>
      <c r="H81" s="10"/>
      <c r="I81" s="9"/>
      <c r="J81" s="11"/>
      <c r="K81" s="11"/>
      <c r="L81" s="12"/>
    </row>
    <row r="82" spans="1:12" s="27" customFormat="1" ht="15" customHeight="1" x14ac:dyDescent="0.25">
      <c r="A82" s="7"/>
      <c r="B82" s="7"/>
      <c r="C82" s="8"/>
      <c r="D82" s="78"/>
      <c r="E82" s="8"/>
      <c r="F82" s="9"/>
      <c r="G82" s="9"/>
      <c r="H82" s="10"/>
      <c r="I82" s="9"/>
      <c r="J82" s="11"/>
      <c r="K82" s="11"/>
      <c r="L82" s="12"/>
    </row>
    <row r="83" spans="1:12" s="27" customFormat="1" ht="15" customHeight="1" x14ac:dyDescent="0.25">
      <c r="A83" s="7"/>
      <c r="B83" s="7"/>
      <c r="C83" s="8"/>
      <c r="D83" s="78"/>
      <c r="E83" s="8"/>
      <c r="F83" s="9"/>
      <c r="G83" s="9"/>
      <c r="H83" s="10"/>
      <c r="I83" s="9"/>
      <c r="J83" s="11"/>
      <c r="K83" s="11"/>
      <c r="L83" s="12"/>
    </row>
    <row r="84" spans="1:12" s="26" customFormat="1" ht="15" customHeight="1" x14ac:dyDescent="0.25">
      <c r="A84" s="7"/>
      <c r="B84" s="7"/>
      <c r="C84" s="8"/>
      <c r="D84" s="78"/>
      <c r="E84" s="8"/>
      <c r="F84" s="9"/>
      <c r="G84" s="9"/>
      <c r="H84" s="10"/>
      <c r="I84" s="9"/>
      <c r="J84" s="11"/>
      <c r="K84" s="11"/>
      <c r="L84" s="12"/>
    </row>
    <row r="85" spans="1:12" ht="15" customHeight="1" x14ac:dyDescent="0.25">
      <c r="A85" s="7"/>
      <c r="B85" s="7"/>
      <c r="C85" s="8"/>
      <c r="D85" s="78"/>
      <c r="E85" s="8"/>
      <c r="F85" s="9"/>
      <c r="G85" s="9"/>
      <c r="H85" s="10"/>
      <c r="I85" s="9"/>
      <c r="J85" s="11"/>
      <c r="K85" s="11"/>
      <c r="L85" s="12"/>
    </row>
    <row r="86" spans="1:12" x14ac:dyDescent="0.25">
      <c r="A86" s="213" t="s">
        <v>8</v>
      </c>
      <c r="B86" s="213"/>
      <c r="C86" s="213"/>
      <c r="D86" s="73"/>
      <c r="E86" s="29"/>
      <c r="G86" s="21" t="s">
        <v>9</v>
      </c>
      <c r="I86" s="213" t="s">
        <v>10</v>
      </c>
      <c r="J86" s="213"/>
      <c r="K86" s="213"/>
      <c r="L86" s="213"/>
    </row>
  </sheetData>
  <sheetProtection password="EA22" sheet="1" objects="1" scenarios="1"/>
  <autoFilter ref="A7:L61"/>
  <sortState ref="A8:L82">
    <sortCondition ref="J8:J82"/>
  </sortState>
  <mergeCells count="6">
    <mergeCell ref="A86:C86"/>
    <mergeCell ref="I86:L86"/>
    <mergeCell ref="A1:L1"/>
    <mergeCell ref="A2:L2"/>
    <mergeCell ref="A4:L4"/>
    <mergeCell ref="A3:L3"/>
  </mergeCells>
  <pageMargins left="0.82677165354330717" right="0.15748031496062992" top="0.94488188976377963" bottom="0.70866141732283472" header="0.31496062992125984" footer="0.31496062992125984"/>
  <pageSetup paperSize="5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9"/>
  <sheetViews>
    <sheetView topLeftCell="A55" workbookViewId="0">
      <selection activeCell="D68" sqref="D68:D70"/>
    </sheetView>
  </sheetViews>
  <sheetFormatPr baseColWidth="10" defaultRowHeight="15" x14ac:dyDescent="0.25"/>
  <cols>
    <col min="1" max="1" width="8.42578125" customWidth="1"/>
    <col min="3" max="3" width="17.85546875" customWidth="1"/>
    <col min="4" max="4" width="12.42578125" customWidth="1"/>
    <col min="5" max="5" width="17.85546875" customWidth="1"/>
    <col min="6" max="6" width="39.140625" customWidth="1"/>
    <col min="7" max="7" width="15.28515625" customWidth="1"/>
    <col min="8" max="8" width="14.28515625" customWidth="1"/>
    <col min="9" max="9" width="15.28515625" customWidth="1"/>
    <col min="10" max="10" width="10" customWidth="1"/>
    <col min="11" max="11" width="7.7109375" customWidth="1"/>
  </cols>
  <sheetData>
    <row r="3" spans="1:11" ht="15.75" thickBot="1" x14ac:dyDescent="0.3"/>
    <row r="4" spans="1:11" ht="15.75" thickBot="1" x14ac:dyDescent="0.3">
      <c r="A4" s="158" t="s">
        <v>218</v>
      </c>
      <c r="B4" s="158" t="s">
        <v>219</v>
      </c>
      <c r="C4" s="158" t="s">
        <v>220</v>
      </c>
      <c r="D4" s="158" t="s">
        <v>221</v>
      </c>
      <c r="E4" s="158" t="s">
        <v>54</v>
      </c>
      <c r="F4" s="158" t="s">
        <v>222</v>
      </c>
      <c r="G4" s="159" t="s">
        <v>223</v>
      </c>
      <c r="H4" s="160" t="s">
        <v>224</v>
      </c>
      <c r="I4" s="159" t="s">
        <v>225</v>
      </c>
      <c r="J4" s="161" t="s">
        <v>226</v>
      </c>
      <c r="K4" s="158" t="s">
        <v>227</v>
      </c>
    </row>
    <row r="5" spans="1:11" x14ac:dyDescent="0.25">
      <c r="A5" s="162" t="s">
        <v>31</v>
      </c>
      <c r="B5" s="163">
        <v>40359</v>
      </c>
      <c r="C5" s="164">
        <v>14</v>
      </c>
      <c r="D5" s="163">
        <v>39785</v>
      </c>
      <c r="E5" s="163"/>
      <c r="F5" s="165" t="s">
        <v>11</v>
      </c>
      <c r="G5" s="166">
        <v>663126.75</v>
      </c>
      <c r="H5" s="167"/>
      <c r="I5" s="84">
        <v>663126.75</v>
      </c>
      <c r="J5" s="168">
        <v>261901</v>
      </c>
      <c r="K5" s="169"/>
    </row>
    <row r="6" spans="1:11" x14ac:dyDescent="0.25">
      <c r="A6" s="170" t="s">
        <v>31</v>
      </c>
      <c r="B6" s="51">
        <v>40861</v>
      </c>
      <c r="C6" s="52">
        <v>65</v>
      </c>
      <c r="D6" s="51">
        <v>40861</v>
      </c>
      <c r="E6" s="51"/>
      <c r="F6" s="35" t="s">
        <v>12</v>
      </c>
      <c r="G6" s="53">
        <v>56000</v>
      </c>
      <c r="H6" s="54"/>
      <c r="I6" s="84">
        <v>56000</v>
      </c>
      <c r="J6" s="171">
        <v>228704</v>
      </c>
      <c r="K6" s="172"/>
    </row>
    <row r="7" spans="1:11" x14ac:dyDescent="0.25">
      <c r="A7" s="170" t="s">
        <v>29</v>
      </c>
      <c r="B7" s="51">
        <v>41435</v>
      </c>
      <c r="C7" s="52">
        <v>6782</v>
      </c>
      <c r="D7" s="51">
        <v>41436</v>
      </c>
      <c r="E7" s="51"/>
      <c r="F7" s="35" t="s">
        <v>13</v>
      </c>
      <c r="G7" s="53">
        <v>174887.8</v>
      </c>
      <c r="H7" s="53">
        <v>90200</v>
      </c>
      <c r="I7" s="84">
        <v>84687.799999999988</v>
      </c>
      <c r="J7" s="171">
        <v>239201</v>
      </c>
      <c r="K7" s="172">
        <v>313</v>
      </c>
    </row>
    <row r="8" spans="1:11" x14ac:dyDescent="0.25">
      <c r="A8" s="170" t="s">
        <v>30</v>
      </c>
      <c r="B8" s="51">
        <v>41694</v>
      </c>
      <c r="C8" s="52">
        <v>150</v>
      </c>
      <c r="D8" s="51">
        <v>41712</v>
      </c>
      <c r="E8" s="51"/>
      <c r="F8" s="35" t="s">
        <v>21</v>
      </c>
      <c r="G8" s="53">
        <v>40054.89</v>
      </c>
      <c r="H8" s="53"/>
      <c r="I8" s="84">
        <v>40054.89</v>
      </c>
      <c r="J8" s="171">
        <v>227202</v>
      </c>
      <c r="K8" s="172"/>
    </row>
    <row r="9" spans="1:11" x14ac:dyDescent="0.25">
      <c r="A9" s="170" t="s">
        <v>231</v>
      </c>
      <c r="B9" s="51">
        <v>41817</v>
      </c>
      <c r="C9" s="52" t="s">
        <v>232</v>
      </c>
      <c r="D9" s="51">
        <v>41817</v>
      </c>
      <c r="E9" s="51"/>
      <c r="F9" s="35" t="s">
        <v>233</v>
      </c>
      <c r="G9" s="53">
        <v>69084.14</v>
      </c>
      <c r="H9" s="53"/>
      <c r="I9" s="84">
        <v>69084.14</v>
      </c>
      <c r="J9" s="171">
        <v>262301</v>
      </c>
      <c r="K9" s="172"/>
    </row>
    <row r="10" spans="1:11" x14ac:dyDescent="0.25">
      <c r="A10" s="170" t="s">
        <v>234</v>
      </c>
      <c r="B10" s="51">
        <v>41844</v>
      </c>
      <c r="C10" s="52" t="s">
        <v>235</v>
      </c>
      <c r="D10" s="51">
        <v>41844</v>
      </c>
      <c r="E10" s="51"/>
      <c r="F10" s="35" t="s">
        <v>236</v>
      </c>
      <c r="G10" s="53">
        <v>17700</v>
      </c>
      <c r="H10" s="53"/>
      <c r="I10" s="84">
        <v>17700</v>
      </c>
      <c r="J10" s="171">
        <v>239201</v>
      </c>
      <c r="K10" s="172"/>
    </row>
    <row r="11" spans="1:11" x14ac:dyDescent="0.25">
      <c r="A11" s="170" t="s">
        <v>37</v>
      </c>
      <c r="B11" s="51">
        <v>42003</v>
      </c>
      <c r="C11" s="173">
        <v>8895</v>
      </c>
      <c r="D11" s="51">
        <v>41974</v>
      </c>
      <c r="E11" s="51"/>
      <c r="F11" s="35" t="s">
        <v>15</v>
      </c>
      <c r="G11" s="53">
        <v>36580</v>
      </c>
      <c r="H11" s="53"/>
      <c r="I11" s="84">
        <v>36580</v>
      </c>
      <c r="J11" s="171">
        <v>236306</v>
      </c>
      <c r="K11" s="172" t="s">
        <v>238</v>
      </c>
    </row>
    <row r="12" spans="1:11" x14ac:dyDescent="0.25">
      <c r="A12" s="170" t="s">
        <v>48</v>
      </c>
      <c r="B12" s="51">
        <v>42115</v>
      </c>
      <c r="C12" s="52">
        <v>819</v>
      </c>
      <c r="D12" s="51">
        <v>42130</v>
      </c>
      <c r="E12" s="51"/>
      <c r="F12" s="35" t="s">
        <v>14</v>
      </c>
      <c r="G12" s="53">
        <v>1899.8</v>
      </c>
      <c r="H12" s="53"/>
      <c r="I12" s="84">
        <v>1899.8</v>
      </c>
      <c r="J12" s="85">
        <v>237106</v>
      </c>
      <c r="K12" s="172" t="s">
        <v>240</v>
      </c>
    </row>
    <row r="13" spans="1:11" x14ac:dyDescent="0.25">
      <c r="A13" s="170" t="s">
        <v>49</v>
      </c>
      <c r="B13" s="51">
        <v>42115</v>
      </c>
      <c r="C13" s="52">
        <v>11500001226</v>
      </c>
      <c r="D13" s="51">
        <v>42144</v>
      </c>
      <c r="E13" s="51"/>
      <c r="F13" s="35" t="s">
        <v>236</v>
      </c>
      <c r="G13" s="53">
        <v>21535</v>
      </c>
      <c r="H13" s="53"/>
      <c r="I13" s="84">
        <v>21535</v>
      </c>
      <c r="J13" s="85">
        <v>239201</v>
      </c>
      <c r="K13" s="172"/>
    </row>
    <row r="14" spans="1:11" x14ac:dyDescent="0.25">
      <c r="A14" s="170" t="s">
        <v>67</v>
      </c>
      <c r="B14" s="51">
        <v>42163</v>
      </c>
      <c r="C14" s="52">
        <v>226666</v>
      </c>
      <c r="D14" s="51">
        <v>42158</v>
      </c>
      <c r="E14" s="51"/>
      <c r="F14" s="35" t="s">
        <v>242</v>
      </c>
      <c r="G14" s="53">
        <v>7692.75</v>
      </c>
      <c r="H14" s="53"/>
      <c r="I14" s="84">
        <v>7692.75</v>
      </c>
      <c r="J14" s="85">
        <v>227201</v>
      </c>
      <c r="K14" s="172"/>
    </row>
    <row r="15" spans="1:11" x14ac:dyDescent="0.25">
      <c r="A15" s="170" t="s">
        <v>31</v>
      </c>
      <c r="B15" s="51">
        <v>42187</v>
      </c>
      <c r="C15" s="52" t="s">
        <v>229</v>
      </c>
      <c r="D15" s="51">
        <v>42187</v>
      </c>
      <c r="E15" s="51"/>
      <c r="F15" s="60" t="s">
        <v>230</v>
      </c>
      <c r="G15" s="53">
        <v>49838.49</v>
      </c>
      <c r="H15" s="53"/>
      <c r="I15" s="84">
        <v>49838.49</v>
      </c>
      <c r="J15" s="171">
        <v>211501</v>
      </c>
      <c r="K15" s="172"/>
    </row>
    <row r="16" spans="1:11" x14ac:dyDescent="0.25">
      <c r="A16" s="170" t="s">
        <v>63</v>
      </c>
      <c r="B16" s="51">
        <v>42178</v>
      </c>
      <c r="C16" s="52">
        <v>9335</v>
      </c>
      <c r="D16" s="51">
        <v>42208</v>
      </c>
      <c r="E16" s="51"/>
      <c r="F16" s="35" t="s">
        <v>15</v>
      </c>
      <c r="G16" s="53">
        <v>26811</v>
      </c>
      <c r="H16" s="53"/>
      <c r="I16" s="84">
        <v>26811</v>
      </c>
      <c r="J16" s="85">
        <v>231101</v>
      </c>
      <c r="K16" s="172"/>
    </row>
    <row r="17" spans="1:11" x14ac:dyDescent="0.25">
      <c r="A17" s="170" t="s">
        <v>31</v>
      </c>
      <c r="B17" s="51">
        <v>42228</v>
      </c>
      <c r="C17" s="52">
        <v>73</v>
      </c>
      <c r="D17" s="51">
        <v>42251</v>
      </c>
      <c r="E17" s="51"/>
      <c r="F17" s="35" t="s">
        <v>168</v>
      </c>
      <c r="G17" s="53">
        <v>45000</v>
      </c>
      <c r="H17" s="53"/>
      <c r="I17" s="84">
        <v>45000</v>
      </c>
      <c r="J17" s="171">
        <v>241401</v>
      </c>
      <c r="K17" s="172"/>
    </row>
    <row r="18" spans="1:11" x14ac:dyDescent="0.25">
      <c r="A18" s="170" t="s">
        <v>77</v>
      </c>
      <c r="B18" s="51">
        <v>42282</v>
      </c>
      <c r="C18" s="52">
        <v>9522</v>
      </c>
      <c r="D18" s="51">
        <v>42297</v>
      </c>
      <c r="E18" s="51"/>
      <c r="F18" s="35" t="s">
        <v>15</v>
      </c>
      <c r="G18" s="53">
        <v>8614</v>
      </c>
      <c r="H18" s="53"/>
      <c r="I18" s="84">
        <v>8614</v>
      </c>
      <c r="J18" s="85">
        <v>231303</v>
      </c>
      <c r="K18" s="172"/>
    </row>
    <row r="19" spans="1:11" x14ac:dyDescent="0.25">
      <c r="A19" s="170" t="s">
        <v>84</v>
      </c>
      <c r="B19" s="51">
        <v>42292</v>
      </c>
      <c r="C19" s="52">
        <v>11500000028</v>
      </c>
      <c r="D19" s="51">
        <v>42319</v>
      </c>
      <c r="E19" s="51"/>
      <c r="F19" s="35" t="s">
        <v>12</v>
      </c>
      <c r="G19" s="53">
        <v>79275</v>
      </c>
      <c r="H19" s="53"/>
      <c r="I19" s="84">
        <v>79275</v>
      </c>
      <c r="J19" s="85">
        <v>228704</v>
      </c>
      <c r="K19" s="172"/>
    </row>
    <row r="20" spans="1:11" x14ac:dyDescent="0.25">
      <c r="A20" s="170" t="s">
        <v>31</v>
      </c>
      <c r="B20" s="51">
        <v>42326</v>
      </c>
      <c r="C20" s="52">
        <v>14221</v>
      </c>
      <c r="D20" s="51">
        <v>42326</v>
      </c>
      <c r="E20" s="51"/>
      <c r="F20" s="35" t="s">
        <v>80</v>
      </c>
      <c r="G20" s="53">
        <v>80000</v>
      </c>
      <c r="H20" s="53"/>
      <c r="I20" s="84">
        <v>80000</v>
      </c>
      <c r="J20" s="171">
        <v>241401</v>
      </c>
      <c r="K20" s="172"/>
    </row>
    <row r="21" spans="1:11" x14ac:dyDescent="0.25">
      <c r="A21" s="170" t="s">
        <v>118</v>
      </c>
      <c r="B21" s="51">
        <v>42340</v>
      </c>
      <c r="C21" s="52">
        <v>11500000032</v>
      </c>
      <c r="D21" s="51">
        <v>42366</v>
      </c>
      <c r="E21" s="51"/>
      <c r="F21" s="35" t="s">
        <v>85</v>
      </c>
      <c r="G21" s="53">
        <v>467280</v>
      </c>
      <c r="H21" s="53"/>
      <c r="I21" s="84">
        <v>467280</v>
      </c>
      <c r="J21" s="85">
        <v>265801</v>
      </c>
      <c r="K21" s="172"/>
    </row>
    <row r="22" spans="1:11" x14ac:dyDescent="0.25">
      <c r="A22" s="170" t="s">
        <v>118</v>
      </c>
      <c r="B22" s="51">
        <v>42340</v>
      </c>
      <c r="C22" s="52">
        <v>11500000032</v>
      </c>
      <c r="D22" s="51">
        <v>42366</v>
      </c>
      <c r="E22" s="51"/>
      <c r="F22" s="35" t="s">
        <v>85</v>
      </c>
      <c r="G22" s="53">
        <v>13865</v>
      </c>
      <c r="H22" s="53"/>
      <c r="I22" s="84">
        <v>13865</v>
      </c>
      <c r="J22" s="85">
        <v>239101</v>
      </c>
      <c r="K22" s="172"/>
    </row>
    <row r="23" spans="1:11" x14ac:dyDescent="0.25">
      <c r="A23" s="170" t="s">
        <v>91</v>
      </c>
      <c r="B23" s="51">
        <v>42409</v>
      </c>
      <c r="C23" s="52">
        <v>31401</v>
      </c>
      <c r="D23" s="51">
        <v>42423</v>
      </c>
      <c r="E23" s="51" t="s">
        <v>94</v>
      </c>
      <c r="F23" s="35" t="s">
        <v>92</v>
      </c>
      <c r="G23" s="53">
        <v>21000</v>
      </c>
      <c r="H23" s="53"/>
      <c r="I23" s="84">
        <v>21000</v>
      </c>
      <c r="J23" s="85">
        <v>228704</v>
      </c>
      <c r="K23" s="172"/>
    </row>
    <row r="24" spans="1:11" x14ac:dyDescent="0.25">
      <c r="A24" s="170" t="s">
        <v>93</v>
      </c>
      <c r="B24" s="51">
        <v>42411</v>
      </c>
      <c r="C24" s="52">
        <v>53491</v>
      </c>
      <c r="D24" s="51">
        <v>42425</v>
      </c>
      <c r="E24" s="51" t="s">
        <v>96</v>
      </c>
      <c r="F24" s="35" t="s">
        <v>45</v>
      </c>
      <c r="G24" s="53">
        <v>6400.32</v>
      </c>
      <c r="H24" s="53">
        <v>6080</v>
      </c>
      <c r="I24" s="84">
        <v>320.31999999999971</v>
      </c>
      <c r="J24" s="85">
        <v>235301</v>
      </c>
      <c r="K24" s="172">
        <v>1260</v>
      </c>
    </row>
    <row r="25" spans="1:11" x14ac:dyDescent="0.25">
      <c r="A25" s="170" t="s">
        <v>97</v>
      </c>
      <c r="B25" s="51">
        <v>42444</v>
      </c>
      <c r="C25" s="52">
        <v>480</v>
      </c>
      <c r="D25" s="51">
        <v>42450</v>
      </c>
      <c r="E25" s="51"/>
      <c r="F25" s="35" t="s">
        <v>81</v>
      </c>
      <c r="G25" s="53">
        <v>4071</v>
      </c>
      <c r="H25" s="53"/>
      <c r="I25" s="84">
        <v>4071</v>
      </c>
      <c r="J25" s="85" t="s">
        <v>255</v>
      </c>
      <c r="K25" s="205" t="s">
        <v>256</v>
      </c>
    </row>
    <row r="26" spans="1:11" x14ac:dyDescent="0.25">
      <c r="A26" s="170" t="s">
        <v>99</v>
      </c>
      <c r="B26" s="51">
        <v>42444</v>
      </c>
      <c r="C26" s="52">
        <v>11500000046</v>
      </c>
      <c r="D26" s="51">
        <v>42452</v>
      </c>
      <c r="E26" s="51"/>
      <c r="F26" s="35" t="s">
        <v>85</v>
      </c>
      <c r="G26" s="53">
        <v>24190</v>
      </c>
      <c r="H26" s="53"/>
      <c r="I26" s="84">
        <v>24190</v>
      </c>
      <c r="J26" s="85">
        <v>239101</v>
      </c>
      <c r="K26" s="205"/>
    </row>
    <row r="27" spans="1:11" x14ac:dyDescent="0.25">
      <c r="A27" s="170" t="s">
        <v>109</v>
      </c>
      <c r="B27" s="51">
        <v>42478</v>
      </c>
      <c r="C27" s="52">
        <v>11500000057</v>
      </c>
      <c r="D27" s="51">
        <v>42479</v>
      </c>
      <c r="E27" s="51"/>
      <c r="F27" s="35" t="s">
        <v>85</v>
      </c>
      <c r="G27" s="53">
        <v>27081</v>
      </c>
      <c r="H27" s="53">
        <v>26100</v>
      </c>
      <c r="I27" s="84">
        <v>981</v>
      </c>
      <c r="J27" s="85">
        <v>227101</v>
      </c>
      <c r="K27" s="172">
        <v>1012</v>
      </c>
    </row>
    <row r="28" spans="1:11" x14ac:dyDescent="0.25">
      <c r="A28" s="170" t="s">
        <v>110</v>
      </c>
      <c r="B28" s="51">
        <v>42478</v>
      </c>
      <c r="C28" s="52">
        <v>11500000058</v>
      </c>
      <c r="D28" s="51">
        <v>42479</v>
      </c>
      <c r="E28" s="51" t="s">
        <v>79</v>
      </c>
      <c r="F28" s="35" t="s">
        <v>85</v>
      </c>
      <c r="G28" s="53">
        <v>87084</v>
      </c>
      <c r="H28" s="53">
        <v>80000</v>
      </c>
      <c r="I28" s="84">
        <v>7084</v>
      </c>
      <c r="J28" s="85">
        <v>239201</v>
      </c>
      <c r="K28" s="172">
        <v>1010</v>
      </c>
    </row>
    <row r="29" spans="1:11" x14ac:dyDescent="0.25">
      <c r="A29" s="170" t="s">
        <v>111</v>
      </c>
      <c r="B29" s="51">
        <v>42481</v>
      </c>
      <c r="C29" s="52">
        <v>1553</v>
      </c>
      <c r="D29" s="51">
        <v>42486</v>
      </c>
      <c r="E29" s="51" t="s">
        <v>115</v>
      </c>
      <c r="F29" s="35" t="s">
        <v>104</v>
      </c>
      <c r="G29" s="53">
        <v>42391.5</v>
      </c>
      <c r="H29" s="53">
        <v>18374.740000000002</v>
      </c>
      <c r="I29" s="84">
        <v>24016.76</v>
      </c>
      <c r="J29" s="85">
        <v>239101</v>
      </c>
      <c r="K29" s="172">
        <v>1377</v>
      </c>
    </row>
    <row r="30" spans="1:11" x14ac:dyDescent="0.25">
      <c r="A30" s="170" t="s">
        <v>120</v>
      </c>
      <c r="B30" s="51">
        <v>42487</v>
      </c>
      <c r="C30" s="52">
        <v>8122</v>
      </c>
      <c r="D30" s="51">
        <v>42524</v>
      </c>
      <c r="E30" s="51"/>
      <c r="F30" s="35" t="s">
        <v>119</v>
      </c>
      <c r="G30" s="53">
        <v>552535</v>
      </c>
      <c r="H30" s="53"/>
      <c r="I30" s="84">
        <v>552535</v>
      </c>
      <c r="J30" s="85">
        <v>239201</v>
      </c>
      <c r="K30" s="172"/>
    </row>
    <row r="31" spans="1:11" x14ac:dyDescent="0.25">
      <c r="A31" s="170" t="s">
        <v>31</v>
      </c>
      <c r="B31" s="51">
        <v>42564</v>
      </c>
      <c r="C31" s="52">
        <v>1397242</v>
      </c>
      <c r="D31" s="51">
        <v>42564</v>
      </c>
      <c r="E31" s="51"/>
      <c r="F31" s="35" t="s">
        <v>128</v>
      </c>
      <c r="G31" s="53">
        <v>419449.01</v>
      </c>
      <c r="H31" s="54"/>
      <c r="I31" s="84">
        <v>419449.01</v>
      </c>
      <c r="J31" s="171">
        <v>226201</v>
      </c>
      <c r="K31" s="172"/>
    </row>
    <row r="32" spans="1:11" x14ac:dyDescent="0.25">
      <c r="A32" s="170" t="s">
        <v>126</v>
      </c>
      <c r="B32" s="51">
        <v>42566</v>
      </c>
      <c r="C32" s="52">
        <v>56301</v>
      </c>
      <c r="D32" s="51">
        <v>42567</v>
      </c>
      <c r="E32" s="51" t="s">
        <v>125</v>
      </c>
      <c r="F32" s="35" t="s">
        <v>45</v>
      </c>
      <c r="G32" s="53">
        <v>9320.82</v>
      </c>
      <c r="H32" s="53"/>
      <c r="I32" s="84">
        <v>9320.82</v>
      </c>
      <c r="J32" s="85">
        <v>227206</v>
      </c>
      <c r="K32" s="172"/>
    </row>
    <row r="33" spans="1:11" x14ac:dyDescent="0.25">
      <c r="A33" s="170" t="s">
        <v>137</v>
      </c>
      <c r="B33" s="51">
        <v>42528</v>
      </c>
      <c r="C33" s="52">
        <v>500003245</v>
      </c>
      <c r="D33" s="51">
        <v>42626</v>
      </c>
      <c r="E33" s="51" t="s">
        <v>136</v>
      </c>
      <c r="F33" s="35" t="s">
        <v>98</v>
      </c>
      <c r="G33" s="53">
        <v>358974.59</v>
      </c>
      <c r="H33" s="53"/>
      <c r="I33" s="84">
        <v>358974.59</v>
      </c>
      <c r="J33" s="85">
        <v>239201</v>
      </c>
      <c r="K33" s="172"/>
    </row>
    <row r="34" spans="1:11" x14ac:dyDescent="0.25">
      <c r="A34" s="170" t="s">
        <v>139</v>
      </c>
      <c r="B34" s="51">
        <v>42650</v>
      </c>
      <c r="C34" s="91">
        <v>1206</v>
      </c>
      <c r="D34" s="51">
        <v>42669</v>
      </c>
      <c r="E34" s="51" t="s">
        <v>140</v>
      </c>
      <c r="F34" s="35" t="s">
        <v>14</v>
      </c>
      <c r="G34" s="53">
        <v>9440</v>
      </c>
      <c r="H34" s="53"/>
      <c r="I34" s="84">
        <v>9440</v>
      </c>
      <c r="J34" s="85">
        <v>239601</v>
      </c>
      <c r="K34" s="172"/>
    </row>
    <row r="35" spans="1:11" x14ac:dyDescent="0.25">
      <c r="A35" s="170" t="s">
        <v>139</v>
      </c>
      <c r="B35" s="51">
        <v>42650</v>
      </c>
      <c r="C35" s="91">
        <v>1206</v>
      </c>
      <c r="D35" s="51">
        <v>42669</v>
      </c>
      <c r="E35" s="51" t="s">
        <v>140</v>
      </c>
      <c r="F35" s="35" t="s">
        <v>14</v>
      </c>
      <c r="G35" s="53">
        <v>17700</v>
      </c>
      <c r="H35" s="53"/>
      <c r="I35" s="84">
        <v>17700</v>
      </c>
      <c r="J35" s="85">
        <v>235301</v>
      </c>
      <c r="K35" s="172"/>
    </row>
    <row r="36" spans="1:11" x14ac:dyDescent="0.25">
      <c r="A36" s="170" t="s">
        <v>146</v>
      </c>
      <c r="B36" s="51">
        <v>42732</v>
      </c>
      <c r="C36" s="91">
        <v>11500000008</v>
      </c>
      <c r="D36" s="51">
        <v>42732</v>
      </c>
      <c r="E36" s="51" t="s">
        <v>145</v>
      </c>
      <c r="F36" s="35" t="s">
        <v>132</v>
      </c>
      <c r="G36" s="53">
        <v>1050</v>
      </c>
      <c r="H36" s="97"/>
      <c r="I36" s="84">
        <v>1050</v>
      </c>
      <c r="J36" s="85">
        <v>231101</v>
      </c>
      <c r="K36" s="172"/>
    </row>
    <row r="37" spans="1:11" x14ac:dyDescent="0.25">
      <c r="A37" s="170" t="s">
        <v>152</v>
      </c>
      <c r="B37" s="51">
        <v>42747</v>
      </c>
      <c r="C37" s="91">
        <v>11500000009</v>
      </c>
      <c r="D37" s="51">
        <v>42748</v>
      </c>
      <c r="E37" s="51" t="s">
        <v>153</v>
      </c>
      <c r="F37" s="35" t="s">
        <v>132</v>
      </c>
      <c r="G37" s="53">
        <v>1050</v>
      </c>
      <c r="H37" s="97"/>
      <c r="I37" s="84">
        <v>1050</v>
      </c>
      <c r="J37" s="85">
        <v>231101</v>
      </c>
      <c r="K37" s="172"/>
    </row>
    <row r="38" spans="1:11" x14ac:dyDescent="0.25">
      <c r="A38" s="170" t="s">
        <v>154</v>
      </c>
      <c r="B38" s="51">
        <v>42748</v>
      </c>
      <c r="C38" s="91">
        <v>11500000895</v>
      </c>
      <c r="D38" s="51">
        <v>42752</v>
      </c>
      <c r="E38" s="51" t="s">
        <v>155</v>
      </c>
      <c r="F38" s="35" t="s">
        <v>117</v>
      </c>
      <c r="G38" s="53">
        <v>20596</v>
      </c>
      <c r="H38" s="97"/>
      <c r="I38" s="84">
        <v>20596</v>
      </c>
      <c r="J38" s="85">
        <v>239901</v>
      </c>
      <c r="K38" s="172"/>
    </row>
    <row r="39" spans="1:11" x14ac:dyDescent="0.25">
      <c r="A39" s="210" t="s">
        <v>149</v>
      </c>
      <c r="B39" s="195">
        <v>42753</v>
      </c>
      <c r="C39" s="196">
        <v>15381</v>
      </c>
      <c r="D39" s="195">
        <v>42755</v>
      </c>
      <c r="E39" s="195" t="s">
        <v>150</v>
      </c>
      <c r="F39" s="200" t="s">
        <v>151</v>
      </c>
      <c r="G39" s="201">
        <v>19013.509999999998</v>
      </c>
      <c r="H39" s="180"/>
      <c r="I39" s="181">
        <v>19013.509999999998</v>
      </c>
      <c r="J39" s="203">
        <v>227206</v>
      </c>
      <c r="K39" s="211">
        <v>846</v>
      </c>
    </row>
    <row r="40" spans="1:11" x14ac:dyDescent="0.25">
      <c r="A40" s="170" t="s">
        <v>31</v>
      </c>
      <c r="B40" s="51">
        <v>42768</v>
      </c>
      <c r="C40" s="140">
        <v>11285</v>
      </c>
      <c r="D40" s="51">
        <v>42768</v>
      </c>
      <c r="E40" s="51" t="s">
        <v>204</v>
      </c>
      <c r="F40" s="35" t="s">
        <v>159</v>
      </c>
      <c r="G40" s="53">
        <v>4166.67</v>
      </c>
      <c r="H40" s="53"/>
      <c r="I40" s="84">
        <v>4166.67</v>
      </c>
      <c r="J40" s="171">
        <v>222101</v>
      </c>
      <c r="K40" s="209"/>
    </row>
    <row r="41" spans="1:11" x14ac:dyDescent="0.25">
      <c r="A41" s="174" t="s">
        <v>31</v>
      </c>
      <c r="B41" s="83">
        <v>42768</v>
      </c>
      <c r="C41" s="89">
        <v>11404</v>
      </c>
      <c r="D41" s="83">
        <v>42768</v>
      </c>
      <c r="E41" s="198" t="s">
        <v>158</v>
      </c>
      <c r="F41" s="35" t="s">
        <v>159</v>
      </c>
      <c r="G41" s="97">
        <v>4166.67</v>
      </c>
      <c r="H41" s="97"/>
      <c r="I41" s="84">
        <v>4166.67</v>
      </c>
      <c r="J41" s="171">
        <v>222101</v>
      </c>
      <c r="K41" s="204"/>
    </row>
    <row r="42" spans="1:11" x14ac:dyDescent="0.25">
      <c r="A42" s="174" t="s">
        <v>163</v>
      </c>
      <c r="B42" s="83">
        <v>42758</v>
      </c>
      <c r="C42" s="88">
        <v>11502512221</v>
      </c>
      <c r="D42" s="83">
        <v>42780</v>
      </c>
      <c r="E42" s="83" t="s">
        <v>164</v>
      </c>
      <c r="F42" s="35" t="s">
        <v>165</v>
      </c>
      <c r="G42" s="97">
        <v>44250</v>
      </c>
      <c r="H42" s="97"/>
      <c r="I42" s="84">
        <v>44250</v>
      </c>
      <c r="J42" s="85">
        <v>228702</v>
      </c>
      <c r="K42" s="175">
        <v>499</v>
      </c>
    </row>
    <row r="43" spans="1:11" x14ac:dyDescent="0.25">
      <c r="A43" s="194" t="s">
        <v>166</v>
      </c>
      <c r="B43" s="177">
        <v>42772</v>
      </c>
      <c r="C43" s="178">
        <v>898</v>
      </c>
      <c r="D43" s="177">
        <v>42780</v>
      </c>
      <c r="E43" s="182" t="s">
        <v>167</v>
      </c>
      <c r="F43" s="200" t="s">
        <v>117</v>
      </c>
      <c r="G43" s="180">
        <v>44722</v>
      </c>
      <c r="H43" s="180"/>
      <c r="I43" s="181">
        <v>44722</v>
      </c>
      <c r="J43" s="203">
        <v>235501</v>
      </c>
      <c r="K43" s="183">
        <v>851</v>
      </c>
    </row>
    <row r="44" spans="1:11" x14ac:dyDescent="0.25">
      <c r="A44" s="174" t="s">
        <v>169</v>
      </c>
      <c r="B44" s="83">
        <v>42779</v>
      </c>
      <c r="C44" s="88">
        <v>9559</v>
      </c>
      <c r="D44" s="83">
        <v>42781</v>
      </c>
      <c r="E44" s="83" t="s">
        <v>170</v>
      </c>
      <c r="F44" s="35" t="s">
        <v>119</v>
      </c>
      <c r="G44" s="97">
        <v>13145.2</v>
      </c>
      <c r="H44" s="97"/>
      <c r="I44" s="84">
        <v>13145.2</v>
      </c>
      <c r="J44" s="85"/>
      <c r="K44" s="175"/>
    </row>
    <row r="45" spans="1:11" x14ac:dyDescent="0.25">
      <c r="A45" s="174" t="s">
        <v>171</v>
      </c>
      <c r="B45" s="83">
        <v>42787</v>
      </c>
      <c r="C45" s="88">
        <v>15656</v>
      </c>
      <c r="D45" s="83">
        <v>42787</v>
      </c>
      <c r="E45" s="83" t="s">
        <v>172</v>
      </c>
      <c r="F45" s="35" t="s">
        <v>151</v>
      </c>
      <c r="G45" s="97">
        <v>4602</v>
      </c>
      <c r="H45" s="97"/>
      <c r="I45" s="84">
        <v>4602</v>
      </c>
      <c r="J45" s="176">
        <v>231303</v>
      </c>
      <c r="K45" s="175"/>
    </row>
    <row r="46" spans="1:11" x14ac:dyDescent="0.25">
      <c r="A46" s="174" t="s">
        <v>160</v>
      </c>
      <c r="B46" s="83">
        <v>43099</v>
      </c>
      <c r="C46" s="86">
        <v>900</v>
      </c>
      <c r="D46" s="83">
        <v>42788</v>
      </c>
      <c r="E46" s="83" t="s">
        <v>161</v>
      </c>
      <c r="F46" s="81" t="s">
        <v>117</v>
      </c>
      <c r="G46" s="97">
        <v>143960</v>
      </c>
      <c r="H46" s="97"/>
      <c r="I46" s="84">
        <v>143960</v>
      </c>
      <c r="J46" s="176"/>
      <c r="K46" s="175"/>
    </row>
    <row r="47" spans="1:11" x14ac:dyDescent="0.25">
      <c r="A47" s="174" t="s">
        <v>160</v>
      </c>
      <c r="B47" s="83">
        <v>42734</v>
      </c>
      <c r="C47" s="88">
        <v>11500000900</v>
      </c>
      <c r="D47" s="83">
        <v>42788</v>
      </c>
      <c r="E47" s="83" t="s">
        <v>161</v>
      </c>
      <c r="F47" s="81" t="s">
        <v>117</v>
      </c>
      <c r="G47" s="97">
        <v>143960</v>
      </c>
      <c r="H47" s="97"/>
      <c r="I47" s="84">
        <v>143960</v>
      </c>
      <c r="J47" s="176">
        <v>222201</v>
      </c>
      <c r="K47" s="175">
        <v>850</v>
      </c>
    </row>
    <row r="48" spans="1:11" x14ac:dyDescent="0.25">
      <c r="A48" s="194" t="s">
        <v>188</v>
      </c>
      <c r="B48" s="177">
        <v>42796</v>
      </c>
      <c r="C48" s="178">
        <v>11500001428</v>
      </c>
      <c r="D48" s="177">
        <v>42788</v>
      </c>
      <c r="E48" s="177" t="s">
        <v>189</v>
      </c>
      <c r="F48" s="179" t="s">
        <v>190</v>
      </c>
      <c r="G48" s="180">
        <v>6571.7</v>
      </c>
      <c r="H48" s="180"/>
      <c r="I48" s="181">
        <v>6571.7</v>
      </c>
      <c r="J48" s="182">
        <v>234101</v>
      </c>
      <c r="K48" s="183">
        <v>852</v>
      </c>
    </row>
    <row r="49" spans="1:11" x14ac:dyDescent="0.25">
      <c r="A49" s="174" t="s">
        <v>179</v>
      </c>
      <c r="B49" s="83">
        <v>42699</v>
      </c>
      <c r="C49" s="86">
        <v>500003540</v>
      </c>
      <c r="D49" s="83">
        <v>42789</v>
      </c>
      <c r="E49" s="86" t="s">
        <v>162</v>
      </c>
      <c r="F49" s="81" t="s">
        <v>98</v>
      </c>
      <c r="G49" s="97">
        <v>206834.31</v>
      </c>
      <c r="H49" s="97"/>
      <c r="I49" s="84">
        <v>206834.31</v>
      </c>
      <c r="J49" s="176">
        <v>239201</v>
      </c>
      <c r="K49" s="175"/>
    </row>
    <row r="50" spans="1:11" x14ac:dyDescent="0.25">
      <c r="A50" s="174" t="s">
        <v>31</v>
      </c>
      <c r="B50" s="83">
        <v>42795</v>
      </c>
      <c r="C50" s="86" t="s">
        <v>184</v>
      </c>
      <c r="D50" s="83">
        <v>42795</v>
      </c>
      <c r="E50" s="83" t="s">
        <v>185</v>
      </c>
      <c r="F50" s="81" t="s">
        <v>141</v>
      </c>
      <c r="G50" s="97">
        <v>3700</v>
      </c>
      <c r="H50" s="82"/>
      <c r="I50" s="84">
        <v>3700</v>
      </c>
      <c r="J50" s="202">
        <v>233401</v>
      </c>
      <c r="K50" s="175"/>
    </row>
    <row r="51" spans="1:11" x14ac:dyDescent="0.25">
      <c r="A51" s="174" t="s">
        <v>186</v>
      </c>
      <c r="B51" s="83">
        <v>42794</v>
      </c>
      <c r="C51" s="88">
        <v>11500000113</v>
      </c>
      <c r="D51" s="83">
        <v>42801</v>
      </c>
      <c r="E51" s="83" t="s">
        <v>187</v>
      </c>
      <c r="F51" s="81" t="s">
        <v>85</v>
      </c>
      <c r="G51" s="97">
        <v>37493.32</v>
      </c>
      <c r="H51" s="97"/>
      <c r="I51" s="84">
        <v>37493.32</v>
      </c>
      <c r="J51" s="176"/>
      <c r="K51" s="175"/>
    </row>
    <row r="52" spans="1:11" x14ac:dyDescent="0.25">
      <c r="A52" s="174" t="s">
        <v>31</v>
      </c>
      <c r="B52" s="83">
        <v>42803</v>
      </c>
      <c r="C52" s="89">
        <v>11528</v>
      </c>
      <c r="D52" s="83">
        <v>42803</v>
      </c>
      <c r="E52" s="198" t="s">
        <v>183</v>
      </c>
      <c r="F52" s="81" t="s">
        <v>159</v>
      </c>
      <c r="G52" s="97">
        <v>4166.67</v>
      </c>
      <c r="H52" s="97"/>
      <c r="I52" s="84">
        <v>4166.67</v>
      </c>
      <c r="J52" s="202">
        <v>222101</v>
      </c>
      <c r="K52" s="204"/>
    </row>
    <row r="53" spans="1:11" x14ac:dyDescent="0.25">
      <c r="A53" s="194" t="s">
        <v>191</v>
      </c>
      <c r="B53" s="177">
        <v>42797</v>
      </c>
      <c r="C53" s="178">
        <v>11500000116</v>
      </c>
      <c r="D53" s="177">
        <v>42809</v>
      </c>
      <c r="E53" s="177" t="s">
        <v>192</v>
      </c>
      <c r="F53" s="179" t="s">
        <v>85</v>
      </c>
      <c r="G53" s="180">
        <v>30975</v>
      </c>
      <c r="H53" s="180"/>
      <c r="I53" s="181">
        <v>30975</v>
      </c>
      <c r="J53" s="182">
        <v>236303</v>
      </c>
      <c r="K53" s="183">
        <v>853</v>
      </c>
    </row>
    <row r="54" spans="1:11" x14ac:dyDescent="0.25">
      <c r="A54" s="194" t="s">
        <v>194</v>
      </c>
      <c r="B54" s="177">
        <v>42807</v>
      </c>
      <c r="C54" s="178">
        <v>15903</v>
      </c>
      <c r="D54" s="177">
        <v>42817</v>
      </c>
      <c r="E54" s="177" t="s">
        <v>193</v>
      </c>
      <c r="F54" s="179" t="s">
        <v>151</v>
      </c>
      <c r="G54" s="180">
        <v>18172</v>
      </c>
      <c r="H54" s="180"/>
      <c r="I54" s="181">
        <v>18172</v>
      </c>
      <c r="J54" s="182">
        <v>227206</v>
      </c>
      <c r="K54" s="183">
        <v>846</v>
      </c>
    </row>
    <row r="55" spans="1:11" x14ac:dyDescent="0.25">
      <c r="A55" s="194" t="s">
        <v>197</v>
      </c>
      <c r="B55" s="177">
        <v>42808</v>
      </c>
      <c r="C55" s="178" t="s">
        <v>195</v>
      </c>
      <c r="D55" s="177">
        <v>42817</v>
      </c>
      <c r="E55" s="177" t="s">
        <v>196</v>
      </c>
      <c r="F55" s="179" t="s">
        <v>148</v>
      </c>
      <c r="G55" s="180">
        <v>18195.03</v>
      </c>
      <c r="H55" s="180"/>
      <c r="I55" s="181">
        <v>18195.03</v>
      </c>
      <c r="J55" s="182">
        <v>227206</v>
      </c>
      <c r="K55" s="183">
        <v>849</v>
      </c>
    </row>
    <row r="56" spans="1:11" x14ac:dyDescent="0.25">
      <c r="A56" s="194" t="s">
        <v>199</v>
      </c>
      <c r="B56" s="177">
        <v>42817</v>
      </c>
      <c r="C56" s="178">
        <v>8432</v>
      </c>
      <c r="D56" s="177">
        <v>42823</v>
      </c>
      <c r="E56" s="177" t="s">
        <v>198</v>
      </c>
      <c r="F56" s="179" t="s">
        <v>266</v>
      </c>
      <c r="G56" s="180">
        <v>6212.7</v>
      </c>
      <c r="H56" s="180"/>
      <c r="I56" s="181">
        <v>6212.7</v>
      </c>
      <c r="J56" s="182">
        <v>227206</v>
      </c>
      <c r="K56" s="183">
        <v>848</v>
      </c>
    </row>
    <row r="57" spans="1:11" x14ac:dyDescent="0.25">
      <c r="A57" s="194" t="s">
        <v>278</v>
      </c>
      <c r="B57" s="177">
        <v>42821</v>
      </c>
      <c r="C57" s="178">
        <v>153</v>
      </c>
      <c r="D57" s="177">
        <v>42828</v>
      </c>
      <c r="E57" s="177" t="s">
        <v>279</v>
      </c>
      <c r="F57" s="179" t="s">
        <v>85</v>
      </c>
      <c r="G57" s="180">
        <v>88417.4</v>
      </c>
      <c r="H57" s="180"/>
      <c r="I57" s="181">
        <v>88417.4</v>
      </c>
      <c r="J57" s="182">
        <v>227106</v>
      </c>
      <c r="K57" s="183">
        <v>847</v>
      </c>
    </row>
    <row r="58" spans="1:11" x14ac:dyDescent="0.25">
      <c r="A58" s="174" t="s">
        <v>206</v>
      </c>
      <c r="B58" s="83">
        <v>42815</v>
      </c>
      <c r="C58" s="88">
        <v>11500001138</v>
      </c>
      <c r="D58" s="83">
        <v>42829</v>
      </c>
      <c r="E58" s="83" t="s">
        <v>207</v>
      </c>
      <c r="F58" s="81" t="s">
        <v>208</v>
      </c>
      <c r="G58" s="97">
        <v>12000</v>
      </c>
      <c r="H58" s="97"/>
      <c r="I58" s="84">
        <v>12000</v>
      </c>
      <c r="J58" s="176">
        <v>228704</v>
      </c>
      <c r="K58" s="175">
        <v>568</v>
      </c>
    </row>
    <row r="59" spans="1:11" x14ac:dyDescent="0.25">
      <c r="A59" s="174" t="s">
        <v>31</v>
      </c>
      <c r="B59" s="83">
        <v>42835</v>
      </c>
      <c r="C59" s="89">
        <v>11651</v>
      </c>
      <c r="D59" s="83">
        <v>42835</v>
      </c>
      <c r="E59" s="198" t="s">
        <v>205</v>
      </c>
      <c r="F59" s="81" t="s">
        <v>159</v>
      </c>
      <c r="G59" s="97">
        <v>4166.67</v>
      </c>
      <c r="H59" s="97"/>
      <c r="I59" s="84">
        <v>4166.67</v>
      </c>
      <c r="J59" s="202">
        <v>222101</v>
      </c>
      <c r="K59" s="204"/>
    </row>
    <row r="60" spans="1:11" x14ac:dyDescent="0.25">
      <c r="A60" s="174" t="s">
        <v>31</v>
      </c>
      <c r="B60" s="83">
        <v>42858</v>
      </c>
      <c r="C60" s="89">
        <v>11775</v>
      </c>
      <c r="D60" s="83">
        <v>42858</v>
      </c>
      <c r="E60" s="198" t="s">
        <v>211</v>
      </c>
      <c r="F60" s="81" t="s">
        <v>159</v>
      </c>
      <c r="G60" s="97">
        <v>4166.67</v>
      </c>
      <c r="H60" s="97"/>
      <c r="I60" s="84">
        <v>4166.67</v>
      </c>
      <c r="J60" s="202">
        <v>222101</v>
      </c>
      <c r="K60" s="204"/>
    </row>
    <row r="61" spans="1:11" x14ac:dyDescent="0.25">
      <c r="A61" s="174" t="s">
        <v>213</v>
      </c>
      <c r="B61" s="83">
        <v>42851</v>
      </c>
      <c r="C61" s="88" t="s">
        <v>214</v>
      </c>
      <c r="D61" s="83">
        <v>42859</v>
      </c>
      <c r="E61" s="83" t="s">
        <v>215</v>
      </c>
      <c r="F61" s="81" t="s">
        <v>212</v>
      </c>
      <c r="G61" s="97">
        <v>1600</v>
      </c>
      <c r="H61" s="97"/>
      <c r="I61" s="84">
        <v>1600</v>
      </c>
      <c r="J61" s="176">
        <v>239801</v>
      </c>
      <c r="K61" s="175">
        <v>463</v>
      </c>
    </row>
    <row r="62" spans="1:11" x14ac:dyDescent="0.25">
      <c r="A62" s="174" t="s">
        <v>269</v>
      </c>
      <c r="B62" s="83">
        <v>42865</v>
      </c>
      <c r="C62" s="88" t="s">
        <v>270</v>
      </c>
      <c r="D62" s="83">
        <v>42866</v>
      </c>
      <c r="E62" s="83" t="s">
        <v>271</v>
      </c>
      <c r="F62" s="81" t="s">
        <v>212</v>
      </c>
      <c r="G62" s="97">
        <v>1599.99</v>
      </c>
      <c r="H62" s="97"/>
      <c r="I62" s="84">
        <v>1599.99</v>
      </c>
      <c r="J62" s="176">
        <v>239801</v>
      </c>
      <c r="K62" s="175"/>
    </row>
    <row r="63" spans="1:11" x14ac:dyDescent="0.25">
      <c r="A63" s="174" t="s">
        <v>31</v>
      </c>
      <c r="B63" s="83">
        <v>42893</v>
      </c>
      <c r="C63" s="89">
        <v>11909</v>
      </c>
      <c r="D63" s="83">
        <v>42893</v>
      </c>
      <c r="E63" s="198" t="s">
        <v>228</v>
      </c>
      <c r="F63" s="81" t="s">
        <v>159</v>
      </c>
      <c r="G63" s="97">
        <v>4166.67</v>
      </c>
      <c r="H63" s="97"/>
      <c r="I63" s="84">
        <v>4166.67</v>
      </c>
      <c r="J63" s="202">
        <v>222101</v>
      </c>
      <c r="K63" s="204"/>
    </row>
    <row r="64" spans="1:11" x14ac:dyDescent="0.25">
      <c r="A64" s="174" t="s">
        <v>282</v>
      </c>
      <c r="B64" s="83">
        <v>42907</v>
      </c>
      <c r="C64" s="88">
        <v>140617</v>
      </c>
      <c r="D64" s="83">
        <v>42908</v>
      </c>
      <c r="E64" s="83" t="s">
        <v>283</v>
      </c>
      <c r="F64" s="81" t="s">
        <v>284</v>
      </c>
      <c r="G64" s="97">
        <v>114320</v>
      </c>
      <c r="H64" s="97"/>
      <c r="I64" s="84">
        <v>114320</v>
      </c>
      <c r="J64" s="176">
        <v>224101</v>
      </c>
      <c r="K64" s="175"/>
    </row>
    <row r="65" spans="1:11" x14ac:dyDescent="0.25">
      <c r="A65" s="174" t="s">
        <v>31</v>
      </c>
      <c r="B65" s="83">
        <v>42914</v>
      </c>
      <c r="C65" s="89">
        <v>104</v>
      </c>
      <c r="D65" s="83">
        <v>42914</v>
      </c>
      <c r="E65" s="83"/>
      <c r="F65" s="199" t="s">
        <v>181</v>
      </c>
      <c r="G65" s="97">
        <v>13299.71</v>
      </c>
      <c r="H65" s="97"/>
      <c r="I65" s="84">
        <v>13299.71</v>
      </c>
      <c r="J65" s="202">
        <v>221301</v>
      </c>
      <c r="K65" s="204"/>
    </row>
    <row r="66" spans="1:11" x14ac:dyDescent="0.25">
      <c r="A66" s="174" t="s">
        <v>31</v>
      </c>
      <c r="B66" s="83">
        <v>42926</v>
      </c>
      <c r="C66" s="89">
        <v>12034</v>
      </c>
      <c r="D66" s="83">
        <v>42926</v>
      </c>
      <c r="E66" s="198" t="s">
        <v>277</v>
      </c>
      <c r="F66" s="81" t="s">
        <v>159</v>
      </c>
      <c r="G66" s="97">
        <v>4166.67</v>
      </c>
      <c r="H66" s="97"/>
      <c r="I66" s="84">
        <v>4166.67</v>
      </c>
      <c r="J66" s="202">
        <v>222101</v>
      </c>
      <c r="K66" s="204"/>
    </row>
    <row r="67" spans="1:11" x14ac:dyDescent="0.25">
      <c r="A67" s="194" t="s">
        <v>285</v>
      </c>
      <c r="B67" s="177">
        <v>42934</v>
      </c>
      <c r="C67" s="178">
        <v>11500000085</v>
      </c>
      <c r="D67" s="177">
        <v>42934</v>
      </c>
      <c r="E67" s="177" t="s">
        <v>286</v>
      </c>
      <c r="F67" s="179" t="s">
        <v>287</v>
      </c>
      <c r="G67" s="180">
        <v>70800</v>
      </c>
      <c r="H67" s="180"/>
      <c r="I67" s="181">
        <v>70800</v>
      </c>
      <c r="J67" s="182">
        <v>231101</v>
      </c>
      <c r="K67" s="183">
        <v>879</v>
      </c>
    </row>
    <row r="68" spans="1:11" x14ac:dyDescent="0.25">
      <c r="A68" s="174" t="s">
        <v>31</v>
      </c>
      <c r="B68" s="83">
        <v>42940</v>
      </c>
      <c r="C68" s="89" t="s">
        <v>275</v>
      </c>
      <c r="D68" s="83">
        <v>42940</v>
      </c>
      <c r="E68" s="83" t="s">
        <v>276</v>
      </c>
      <c r="F68" s="81" t="s">
        <v>147</v>
      </c>
      <c r="G68" s="97">
        <v>78252.33</v>
      </c>
      <c r="H68" s="97"/>
      <c r="I68" s="84">
        <v>78252.33</v>
      </c>
      <c r="J68" s="202">
        <v>221301</v>
      </c>
      <c r="K68" s="204"/>
    </row>
    <row r="69" spans="1:11" x14ac:dyDescent="0.25">
      <c r="A69" s="174" t="s">
        <v>31</v>
      </c>
      <c r="B69" s="83">
        <v>42944</v>
      </c>
      <c r="C69" s="89">
        <v>105</v>
      </c>
      <c r="D69" s="83">
        <v>42944</v>
      </c>
      <c r="E69" s="83"/>
      <c r="F69" s="199" t="s">
        <v>181</v>
      </c>
      <c r="G69" s="97">
        <v>14186.64</v>
      </c>
      <c r="H69" s="97"/>
      <c r="I69" s="84">
        <v>14186.64</v>
      </c>
      <c r="J69" s="202">
        <v>221301</v>
      </c>
      <c r="K69" s="204"/>
    </row>
    <row r="70" spans="1:11" x14ac:dyDescent="0.25">
      <c r="A70" s="174" t="s">
        <v>31</v>
      </c>
      <c r="B70" s="83">
        <v>42944</v>
      </c>
      <c r="C70" s="89">
        <v>91</v>
      </c>
      <c r="D70" s="83">
        <v>42944</v>
      </c>
      <c r="E70" s="83"/>
      <c r="F70" s="81" t="s">
        <v>182</v>
      </c>
      <c r="G70" s="97">
        <v>143947.49</v>
      </c>
      <c r="H70" s="97"/>
      <c r="I70" s="84">
        <v>143947.49</v>
      </c>
      <c r="J70" s="202">
        <v>221301</v>
      </c>
      <c r="K70" s="204"/>
    </row>
    <row r="71" spans="1:11" x14ac:dyDescent="0.25">
      <c r="A71" s="174" t="s">
        <v>47</v>
      </c>
      <c r="B71" s="83">
        <v>41960</v>
      </c>
      <c r="C71" s="197"/>
      <c r="D71" s="83"/>
      <c r="E71" s="83"/>
      <c r="F71" s="81" t="s">
        <v>237</v>
      </c>
      <c r="G71" s="97">
        <v>7080</v>
      </c>
      <c r="H71" s="97"/>
      <c r="I71" s="84">
        <v>7080</v>
      </c>
      <c r="J71" s="202">
        <v>235501</v>
      </c>
      <c r="K71" s="175"/>
    </row>
    <row r="72" spans="1:11" x14ac:dyDescent="0.25">
      <c r="A72" s="174" t="s">
        <v>239</v>
      </c>
      <c r="B72" s="83">
        <v>42073</v>
      </c>
      <c r="C72" s="197"/>
      <c r="D72" s="83"/>
      <c r="E72" s="83"/>
      <c r="F72" s="81" t="s">
        <v>44</v>
      </c>
      <c r="G72" s="97">
        <v>45624.7</v>
      </c>
      <c r="H72" s="97"/>
      <c r="I72" s="84">
        <v>45624.7</v>
      </c>
      <c r="J72" s="202"/>
      <c r="K72" s="175"/>
    </row>
    <row r="73" spans="1:11" x14ac:dyDescent="0.25">
      <c r="A73" s="174" t="s">
        <v>241</v>
      </c>
      <c r="B73" s="83">
        <v>42151</v>
      </c>
      <c r="C73" s="86"/>
      <c r="D73" s="83"/>
      <c r="E73" s="83"/>
      <c r="F73" s="81" t="s">
        <v>15</v>
      </c>
      <c r="G73" s="97">
        <v>121792</v>
      </c>
      <c r="H73" s="97"/>
      <c r="I73" s="84">
        <v>121792</v>
      </c>
      <c r="J73" s="176"/>
      <c r="K73" s="175"/>
    </row>
    <row r="74" spans="1:11" x14ac:dyDescent="0.25">
      <c r="A74" s="174" t="s">
        <v>243</v>
      </c>
      <c r="B74" s="83">
        <v>42226</v>
      </c>
      <c r="C74" s="86"/>
      <c r="D74" s="83"/>
      <c r="E74" s="83"/>
      <c r="F74" s="81" t="s">
        <v>244</v>
      </c>
      <c r="G74" s="97">
        <v>65631.350000000006</v>
      </c>
      <c r="H74" s="97"/>
      <c r="I74" s="84">
        <v>65631.350000000006</v>
      </c>
      <c r="J74" s="176">
        <v>239801</v>
      </c>
      <c r="K74" s="175"/>
    </row>
    <row r="75" spans="1:11" x14ac:dyDescent="0.25">
      <c r="A75" s="56" t="s">
        <v>245</v>
      </c>
      <c r="B75" s="51">
        <v>42228</v>
      </c>
      <c r="C75" s="52"/>
      <c r="D75" s="51"/>
      <c r="E75" s="51"/>
      <c r="F75" s="35" t="s">
        <v>246</v>
      </c>
      <c r="G75" s="53">
        <v>2832</v>
      </c>
      <c r="H75" s="53"/>
      <c r="I75" s="54">
        <v>2832</v>
      </c>
      <c r="J75" s="85">
        <v>236401</v>
      </c>
      <c r="K75" s="175"/>
    </row>
    <row r="76" spans="1:11" x14ac:dyDescent="0.25">
      <c r="A76" s="56" t="s">
        <v>245</v>
      </c>
      <c r="B76" s="51">
        <v>42228</v>
      </c>
      <c r="C76" s="52"/>
      <c r="D76" s="51"/>
      <c r="E76" s="51"/>
      <c r="F76" s="35" t="s">
        <v>246</v>
      </c>
      <c r="G76" s="53">
        <v>731.6</v>
      </c>
      <c r="H76" s="53"/>
      <c r="I76" s="54">
        <v>731.6</v>
      </c>
      <c r="J76" s="85">
        <v>236101</v>
      </c>
      <c r="K76" s="175"/>
    </row>
    <row r="77" spans="1:11" x14ac:dyDescent="0.25">
      <c r="A77" s="96" t="s">
        <v>245</v>
      </c>
      <c r="B77" s="83">
        <v>42228</v>
      </c>
      <c r="C77" s="86"/>
      <c r="D77" s="83"/>
      <c r="E77" s="83"/>
      <c r="F77" s="81" t="s">
        <v>246</v>
      </c>
      <c r="G77" s="97">
        <v>1805.4</v>
      </c>
      <c r="H77" s="97"/>
      <c r="I77" s="82">
        <v>1805.4</v>
      </c>
      <c r="J77" s="176">
        <v>239801</v>
      </c>
      <c r="K77" s="175"/>
    </row>
    <row r="78" spans="1:11" x14ac:dyDescent="0.25">
      <c r="A78" s="96" t="s">
        <v>245</v>
      </c>
      <c r="B78" s="83">
        <v>42228</v>
      </c>
      <c r="C78" s="86"/>
      <c r="D78" s="83"/>
      <c r="E78" s="83"/>
      <c r="F78" s="81" t="s">
        <v>246</v>
      </c>
      <c r="G78" s="97">
        <v>150.11000000000001</v>
      </c>
      <c r="H78" s="97"/>
      <c r="I78" s="82">
        <v>150.11000000000001</v>
      </c>
      <c r="J78" s="176">
        <v>235501</v>
      </c>
      <c r="K78" s="175"/>
    </row>
    <row r="79" spans="1:11" x14ac:dyDescent="0.25">
      <c r="A79" s="96" t="s">
        <v>247</v>
      </c>
      <c r="B79" s="83">
        <v>42248</v>
      </c>
      <c r="C79" s="86"/>
      <c r="D79" s="83"/>
      <c r="E79" s="83"/>
      <c r="F79" s="81" t="s">
        <v>233</v>
      </c>
      <c r="G79" s="97">
        <v>5917.44</v>
      </c>
      <c r="H79" s="97"/>
      <c r="I79" s="82">
        <v>5917.44</v>
      </c>
      <c r="J79" s="176"/>
      <c r="K79" s="175"/>
    </row>
    <row r="80" spans="1:11" x14ac:dyDescent="0.25">
      <c r="A80" s="96" t="s">
        <v>248</v>
      </c>
      <c r="B80" s="83">
        <v>42275</v>
      </c>
      <c r="C80" s="86"/>
      <c r="D80" s="83"/>
      <c r="E80" s="83"/>
      <c r="F80" s="81" t="s">
        <v>249</v>
      </c>
      <c r="G80" s="97">
        <v>2819.01</v>
      </c>
      <c r="H80" s="97"/>
      <c r="I80" s="82">
        <v>2819.01</v>
      </c>
      <c r="J80" s="176">
        <v>237206</v>
      </c>
      <c r="K80" s="175"/>
    </row>
    <row r="81" spans="1:11" x14ac:dyDescent="0.25">
      <c r="A81" s="96" t="s">
        <v>248</v>
      </c>
      <c r="B81" s="83">
        <v>42275</v>
      </c>
      <c r="C81" s="86"/>
      <c r="D81" s="83"/>
      <c r="E81" s="83"/>
      <c r="F81" s="81" t="s">
        <v>249</v>
      </c>
      <c r="G81" s="97">
        <v>720</v>
      </c>
      <c r="H81" s="97"/>
      <c r="I81" s="82">
        <v>720</v>
      </c>
      <c r="J81" s="176">
        <v>239601</v>
      </c>
      <c r="K81" s="175"/>
    </row>
    <row r="82" spans="1:11" x14ac:dyDescent="0.25">
      <c r="A82" s="96" t="s">
        <v>248</v>
      </c>
      <c r="B82" s="83">
        <v>42275</v>
      </c>
      <c r="C82" s="86"/>
      <c r="D82" s="83"/>
      <c r="E82" s="83"/>
      <c r="F82" s="81" t="s">
        <v>249</v>
      </c>
      <c r="G82" s="97">
        <v>260</v>
      </c>
      <c r="H82" s="97"/>
      <c r="I82" s="82">
        <v>260</v>
      </c>
      <c r="J82" s="176">
        <v>236303</v>
      </c>
      <c r="K82" s="175"/>
    </row>
    <row r="83" spans="1:11" x14ac:dyDescent="0.25">
      <c r="A83" s="96" t="s">
        <v>248</v>
      </c>
      <c r="B83" s="83">
        <v>42275</v>
      </c>
      <c r="C83" s="86"/>
      <c r="D83" s="83"/>
      <c r="E83" s="83"/>
      <c r="F83" s="81" t="s">
        <v>249</v>
      </c>
      <c r="G83" s="97">
        <v>5189.99</v>
      </c>
      <c r="H83" s="97"/>
      <c r="I83" s="82">
        <v>5189.99</v>
      </c>
      <c r="J83" s="176">
        <v>261401</v>
      </c>
      <c r="K83" s="175"/>
    </row>
    <row r="84" spans="1:11" x14ac:dyDescent="0.25">
      <c r="A84" s="96" t="s">
        <v>250</v>
      </c>
      <c r="B84" s="83">
        <v>42299</v>
      </c>
      <c r="C84" s="86"/>
      <c r="D84" s="83"/>
      <c r="E84" s="83"/>
      <c r="F84" s="81" t="s">
        <v>249</v>
      </c>
      <c r="G84" s="97">
        <v>22489.1</v>
      </c>
      <c r="H84" s="97"/>
      <c r="I84" s="82">
        <v>22489.1</v>
      </c>
      <c r="J84" s="176"/>
      <c r="K84" s="175"/>
    </row>
    <row r="85" spans="1:11" x14ac:dyDescent="0.25">
      <c r="A85" s="96" t="s">
        <v>251</v>
      </c>
      <c r="B85" s="83">
        <v>42352</v>
      </c>
      <c r="C85" s="86"/>
      <c r="D85" s="83"/>
      <c r="E85" s="83"/>
      <c r="F85" s="81" t="s">
        <v>89</v>
      </c>
      <c r="G85" s="97">
        <v>80000</v>
      </c>
      <c r="H85" s="97"/>
      <c r="I85" s="82">
        <v>80000</v>
      </c>
      <c r="J85" s="176"/>
      <c r="K85" s="175"/>
    </row>
    <row r="86" spans="1:11" x14ac:dyDescent="0.25">
      <c r="A86" s="96" t="s">
        <v>252</v>
      </c>
      <c r="B86" s="83">
        <v>42354</v>
      </c>
      <c r="C86" s="86"/>
      <c r="D86" s="83"/>
      <c r="E86" s="83"/>
      <c r="F86" s="81" t="s">
        <v>15</v>
      </c>
      <c r="G86" s="97">
        <v>198039.4</v>
      </c>
      <c r="H86" s="97"/>
      <c r="I86" s="54">
        <v>198039.4</v>
      </c>
      <c r="J86" s="176"/>
      <c r="K86" s="175"/>
    </row>
    <row r="87" spans="1:11" x14ac:dyDescent="0.25">
      <c r="A87" s="96" t="s">
        <v>253</v>
      </c>
      <c r="B87" s="83">
        <v>42356</v>
      </c>
      <c r="C87" s="86"/>
      <c r="D87" s="83"/>
      <c r="E87" s="83"/>
      <c r="F87" s="81" t="s">
        <v>45</v>
      </c>
      <c r="G87" s="97">
        <v>5200.26</v>
      </c>
      <c r="H87" s="97"/>
      <c r="I87" s="54">
        <v>5200.26</v>
      </c>
      <c r="J87" s="176"/>
      <c r="K87" s="175"/>
    </row>
    <row r="88" spans="1:11" x14ac:dyDescent="0.25">
      <c r="A88" s="96" t="s">
        <v>254</v>
      </c>
      <c r="B88" s="83">
        <v>42359</v>
      </c>
      <c r="C88" s="86"/>
      <c r="D88" s="83"/>
      <c r="E88" s="83"/>
      <c r="F88" s="81" t="s">
        <v>45</v>
      </c>
      <c r="G88" s="97">
        <v>3400.76</v>
      </c>
      <c r="H88" s="97"/>
      <c r="I88" s="84">
        <v>3400.76</v>
      </c>
      <c r="J88" s="176"/>
      <c r="K88" s="175"/>
    </row>
    <row r="89" spans="1:11" x14ac:dyDescent="0.25">
      <c r="A89" s="96" t="s">
        <v>257</v>
      </c>
      <c r="B89" s="83">
        <v>42571</v>
      </c>
      <c r="C89" s="86"/>
      <c r="D89" s="83"/>
      <c r="E89" s="83"/>
      <c r="F89" s="81" t="s">
        <v>258</v>
      </c>
      <c r="G89" s="97">
        <v>28854.54</v>
      </c>
      <c r="H89" s="97"/>
      <c r="I89" s="82">
        <v>28854.54</v>
      </c>
      <c r="J89" s="176"/>
      <c r="K89" s="175"/>
    </row>
    <row r="90" spans="1:11" x14ac:dyDescent="0.25">
      <c r="A90" s="96" t="s">
        <v>259</v>
      </c>
      <c r="B90" s="83">
        <v>42688</v>
      </c>
      <c r="C90" s="88"/>
      <c r="D90" s="83"/>
      <c r="E90" s="83"/>
      <c r="F90" s="81" t="s">
        <v>249</v>
      </c>
      <c r="G90" s="97">
        <v>9630</v>
      </c>
      <c r="H90" s="97"/>
      <c r="I90" s="82">
        <v>9630</v>
      </c>
      <c r="J90" s="176"/>
      <c r="K90" s="175"/>
    </row>
    <row r="91" spans="1:11" x14ac:dyDescent="0.25">
      <c r="A91" s="96" t="s">
        <v>260</v>
      </c>
      <c r="B91" s="83">
        <v>42688</v>
      </c>
      <c r="C91" s="88"/>
      <c r="D91" s="83"/>
      <c r="E91" s="83"/>
      <c r="F91" s="81" t="s">
        <v>261</v>
      </c>
      <c r="G91" s="97">
        <v>6240.01</v>
      </c>
      <c r="H91" s="97"/>
      <c r="I91" s="82">
        <v>6240.01</v>
      </c>
      <c r="J91" s="176"/>
      <c r="K91" s="175"/>
    </row>
    <row r="92" spans="1:11" x14ac:dyDescent="0.25">
      <c r="A92" s="96" t="s">
        <v>262</v>
      </c>
      <c r="B92" s="83">
        <v>42688</v>
      </c>
      <c r="C92" s="88"/>
      <c r="D92" s="83"/>
      <c r="E92" s="83"/>
      <c r="F92" s="81" t="s">
        <v>249</v>
      </c>
      <c r="G92" s="97">
        <v>4057</v>
      </c>
      <c r="H92" s="97"/>
      <c r="I92" s="82">
        <v>4057</v>
      </c>
      <c r="J92" s="176"/>
      <c r="K92" s="175"/>
    </row>
    <row r="93" spans="1:11" x14ac:dyDescent="0.25">
      <c r="A93" s="96" t="s">
        <v>263</v>
      </c>
      <c r="B93" s="83">
        <v>42689</v>
      </c>
      <c r="C93" s="88"/>
      <c r="D93" s="83"/>
      <c r="E93" s="83"/>
      <c r="F93" s="81" t="s">
        <v>249</v>
      </c>
      <c r="G93" s="97">
        <v>10176</v>
      </c>
      <c r="H93" s="97"/>
      <c r="I93" s="82">
        <v>10176</v>
      </c>
      <c r="J93" s="176"/>
      <c r="K93" s="175"/>
    </row>
    <row r="94" spans="1:11" x14ac:dyDescent="0.25">
      <c r="A94" s="96" t="s">
        <v>264</v>
      </c>
      <c r="B94" s="83">
        <v>42782</v>
      </c>
      <c r="C94" s="88"/>
      <c r="D94" s="83"/>
      <c r="E94" s="83"/>
      <c r="F94" s="81" t="s">
        <v>265</v>
      </c>
      <c r="G94" s="97">
        <v>1050</v>
      </c>
      <c r="H94" s="97"/>
      <c r="I94" s="82">
        <v>1050</v>
      </c>
      <c r="J94" s="176">
        <v>231101</v>
      </c>
      <c r="K94" s="175"/>
    </row>
    <row r="95" spans="1:11" x14ac:dyDescent="0.25">
      <c r="A95" s="96" t="s">
        <v>267</v>
      </c>
      <c r="B95" s="83">
        <v>42822</v>
      </c>
      <c r="C95" s="88"/>
      <c r="D95" s="83"/>
      <c r="E95" s="83"/>
      <c r="F95" s="81" t="s">
        <v>268</v>
      </c>
      <c r="G95" s="97">
        <v>47860.800000000003</v>
      </c>
      <c r="H95" s="97"/>
      <c r="I95" s="82">
        <v>47860.800000000003</v>
      </c>
      <c r="J95" s="176"/>
      <c r="K95" s="175"/>
    </row>
    <row r="96" spans="1:11" x14ac:dyDescent="0.25">
      <c r="A96" s="96" t="s">
        <v>280</v>
      </c>
      <c r="B96" s="83">
        <v>42857</v>
      </c>
      <c r="C96" s="88"/>
      <c r="D96" s="83"/>
      <c r="E96" s="83"/>
      <c r="F96" s="81" t="s">
        <v>281</v>
      </c>
      <c r="G96" s="97">
        <v>175045</v>
      </c>
      <c r="H96" s="97"/>
      <c r="I96" s="82">
        <v>175045</v>
      </c>
      <c r="J96" s="176"/>
      <c r="K96" s="175"/>
    </row>
    <row r="97" spans="1:11" x14ac:dyDescent="0.25">
      <c r="A97" s="96"/>
      <c r="B97" s="83"/>
      <c r="C97" s="88"/>
      <c r="D97" s="83"/>
      <c r="E97" s="83"/>
      <c r="F97" s="81"/>
      <c r="G97" s="97"/>
      <c r="H97" s="97"/>
      <c r="I97" s="82"/>
      <c r="J97" s="176"/>
      <c r="K97" s="175"/>
    </row>
    <row r="98" spans="1:11" ht="15.75" thickBot="1" x14ac:dyDescent="0.3">
      <c r="A98" s="184"/>
      <c r="B98" s="185"/>
      <c r="C98" s="87"/>
      <c r="D98" s="185"/>
      <c r="E98" s="185"/>
      <c r="F98" s="186"/>
      <c r="G98" s="187"/>
      <c r="H98" s="187"/>
      <c r="I98" s="188"/>
      <c r="J98" s="189"/>
      <c r="K98" s="190"/>
    </row>
    <row r="99" spans="1:11" ht="16.5" thickBot="1" x14ac:dyDescent="0.3">
      <c r="A99" s="217" t="s">
        <v>19</v>
      </c>
      <c r="B99" s="218"/>
      <c r="C99" s="218"/>
      <c r="D99" s="218"/>
      <c r="E99" s="218"/>
      <c r="F99" s="218"/>
      <c r="G99" s="191">
        <v>4904444.6000000006</v>
      </c>
      <c r="H99" s="191">
        <v>220754.74</v>
      </c>
      <c r="I99" s="192">
        <v>5402816.6100000003</v>
      </c>
      <c r="J99" s="193"/>
      <c r="K99" s="17"/>
    </row>
  </sheetData>
  <sortState ref="A5:K96">
    <sortCondition ref="D5:D96"/>
  </sortState>
  <mergeCells count="1">
    <mergeCell ref="A99:F99"/>
  </mergeCells>
  <pageMargins left="0.9055118110236221" right="0.70866141732283472" top="0.35433070866141736" bottom="0.74803149606299213" header="0.31496062992125984" footer="0.31496062992125984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AL 31-07-2017</vt:lpstr>
      <vt:lpstr>Hoja1</vt:lpstr>
      <vt:lpstr>'AL 31-07-2017'!Títulos_a_imprimir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crosado</dc:creator>
  <cp:lastModifiedBy>Olga Abreu</cp:lastModifiedBy>
  <cp:lastPrinted>2017-08-03T16:05:27Z</cp:lastPrinted>
  <dcterms:created xsi:type="dcterms:W3CDTF">2013-06-04T22:03:57Z</dcterms:created>
  <dcterms:modified xsi:type="dcterms:W3CDTF">2017-08-10T17:16:21Z</dcterms:modified>
</cp:coreProperties>
</file>